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8656\Documents\2e klas\"/>
    </mc:Choice>
  </mc:AlternateContent>
  <xr:revisionPtr revIDLastSave="0" documentId="13_ncr:1_{57F1D00D-9CA2-4B99-9BC1-C99D5A2E0D9C}" xr6:coauthVersionLast="34" xr6:coauthVersionMax="34" xr10:uidLastSave="{00000000-0000-0000-0000-000000000000}"/>
  <bookViews>
    <workbookView xWindow="0" yWindow="0" windowWidth="20490" windowHeight="8595" firstSheet="11" activeTab="14" xr2:uid="{00000000-000D-0000-FFFF-FFFF00000000}"/>
  </bookViews>
  <sheets>
    <sheet name="COMPETENTIEPROFIEL" sheetId="1" r:id="rId1"/>
    <sheet name="Ambitie" sheetId="2" r:id="rId2"/>
    <sheet name="Besluitvaardigheid" sheetId="27" r:id="rId3"/>
    <sheet name="Creativiteit" sheetId="28" r:id="rId4"/>
    <sheet name="Durf" sheetId="29" r:id="rId5"/>
    <sheet name="Gespreksvaardigheid" sheetId="30" r:id="rId6"/>
    <sheet name="Initiatief" sheetId="31" r:id="rId7"/>
    <sheet name="Luistervaardigheid" sheetId="32" r:id="rId8"/>
    <sheet name="Motiveren" sheetId="33" r:id="rId9"/>
    <sheet name="Onafhankelijkheid" sheetId="34" r:id="rId10"/>
    <sheet name="Oordeelsvorming" sheetId="35" r:id="rId11"/>
    <sheet name="Overtuigingskracht" sheetId="36" r:id="rId12"/>
    <sheet name="Plannen en organiseren" sheetId="37" r:id="rId13"/>
    <sheet name="Presentatievaardigheid" sheetId="38" r:id="rId14"/>
    <sheet name="Probleemanalyse" sheetId="39" r:id="rId15"/>
    <sheet name="Resultaatgerichtheid" sheetId="40" r:id="rId16"/>
    <sheet name="Schrijfvaardigheid" sheetId="41" r:id="rId17"/>
    <sheet name="Inlevingsvermogen" sheetId="42" r:id="rId18"/>
    <sheet name="Voortgangsbewaking" sheetId="43" r:id="rId19"/>
    <sheet name="Zelfontwikkeling" sheetId="44" r:id="rId20"/>
    <sheet name="Zelfvertrouwen" sheetId="45" r:id="rId2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45" l="1"/>
  <c r="G31" i="45"/>
  <c r="M39" i="1"/>
  <c r="F30" i="45"/>
  <c r="F31" i="45"/>
  <c r="L39" i="1"/>
  <c r="E30" i="45"/>
  <c r="E31" i="45"/>
  <c r="K39" i="1"/>
  <c r="D30" i="45"/>
  <c r="D31" i="45" s="1"/>
  <c r="J39" i="1" s="1"/>
  <c r="G30" i="44"/>
  <c r="G31" i="44"/>
  <c r="M38" i="1"/>
  <c r="F30" i="44"/>
  <c r="F31" i="44"/>
  <c r="L38" i="1"/>
  <c r="E30" i="44"/>
  <c r="E31" i="44"/>
  <c r="K38" i="1"/>
  <c r="D30" i="44"/>
  <c r="D31" i="44" s="1"/>
  <c r="J38" i="1" s="1"/>
  <c r="F30" i="43"/>
  <c r="F31" i="43"/>
  <c r="E30" i="43"/>
  <c r="E31" i="43"/>
  <c r="G30" i="43"/>
  <c r="G31" i="43"/>
  <c r="M37" i="1"/>
  <c r="D30" i="43"/>
  <c r="D31" i="43"/>
  <c r="J37" i="1" s="1"/>
  <c r="L37" i="1"/>
  <c r="K37" i="1"/>
  <c r="E30" i="42"/>
  <c r="E31" i="42"/>
  <c r="K36" i="1"/>
  <c r="D30" i="42"/>
  <c r="D31" i="42" s="1"/>
  <c r="J36" i="1" s="1"/>
  <c r="G30" i="42"/>
  <c r="G31" i="42"/>
  <c r="M36" i="1"/>
  <c r="F30" i="42"/>
  <c r="F31" i="42"/>
  <c r="L36" i="1"/>
  <c r="F30" i="41"/>
  <c r="F31" i="41"/>
  <c r="E30" i="41"/>
  <c r="E31" i="41"/>
  <c r="K35" i="1"/>
  <c r="G30" i="41"/>
  <c r="G31" i="41"/>
  <c r="M35" i="1"/>
  <c r="D30" i="41"/>
  <c r="D31" i="41" s="1"/>
  <c r="J35" i="1" s="1"/>
  <c r="L35" i="1"/>
  <c r="G30" i="40"/>
  <c r="G31" i="40"/>
  <c r="M34" i="1"/>
  <c r="F30" i="40"/>
  <c r="F31" i="40"/>
  <c r="L34" i="1"/>
  <c r="E30" i="40"/>
  <c r="E31" i="40"/>
  <c r="K34" i="1"/>
  <c r="D30" i="40"/>
  <c r="D31" i="40" s="1"/>
  <c r="J34" i="1" s="1"/>
  <c r="G30" i="39"/>
  <c r="G31" i="39"/>
  <c r="M33" i="1"/>
  <c r="F30" i="39"/>
  <c r="F31" i="39"/>
  <c r="L33" i="1"/>
  <c r="E30" i="39"/>
  <c r="E31" i="39"/>
  <c r="K33" i="1"/>
  <c r="D30" i="39"/>
  <c r="D31" i="39"/>
  <c r="J33" i="1" s="1"/>
  <c r="G30" i="38"/>
  <c r="G31" i="38"/>
  <c r="M32" i="1"/>
  <c r="F30" i="38"/>
  <c r="F31" i="38"/>
  <c r="L32" i="1"/>
  <c r="E30" i="38"/>
  <c r="E31" i="38"/>
  <c r="K32" i="1"/>
  <c r="D30" i="38"/>
  <c r="D31" i="38" s="1"/>
  <c r="J32" i="1" s="1"/>
  <c r="G30" i="37"/>
  <c r="G31" i="37"/>
  <c r="M31" i="1"/>
  <c r="F30" i="37"/>
  <c r="F31" i="37"/>
  <c r="L31" i="1"/>
  <c r="E30" i="37"/>
  <c r="E31" i="37"/>
  <c r="K31" i="1"/>
  <c r="D30" i="37"/>
  <c r="D31" i="37" s="1"/>
  <c r="J31" i="1" s="1"/>
  <c r="E30" i="36"/>
  <c r="E31" i="36"/>
  <c r="K30" i="1"/>
  <c r="D30" i="36"/>
  <c r="D31" i="36" s="1"/>
  <c r="J30" i="1" s="1"/>
  <c r="G30" i="36"/>
  <c r="G31" i="36"/>
  <c r="M30" i="1"/>
  <c r="F30" i="36"/>
  <c r="F31" i="36"/>
  <c r="L30" i="1"/>
  <c r="E30" i="35"/>
  <c r="E31" i="35"/>
  <c r="G30" i="35"/>
  <c r="G31" i="35"/>
  <c r="M29" i="1"/>
  <c r="F30" i="35"/>
  <c r="F31" i="35"/>
  <c r="L29" i="1"/>
  <c r="D30" i="35"/>
  <c r="D31" i="35" s="1"/>
  <c r="J29" i="1" s="1"/>
  <c r="K29" i="1"/>
  <c r="G30" i="34"/>
  <c r="G31" i="34"/>
  <c r="M28" i="1"/>
  <c r="F30" i="34"/>
  <c r="F31" i="34"/>
  <c r="L28" i="1"/>
  <c r="E30" i="34"/>
  <c r="E31" i="34"/>
  <c r="K28" i="1"/>
  <c r="D30" i="34"/>
  <c r="D31" i="34" s="1"/>
  <c r="J28" i="1" s="1"/>
  <c r="G30" i="33"/>
  <c r="G31" i="33"/>
  <c r="M27" i="1"/>
  <c r="F30" i="33"/>
  <c r="F31" i="33"/>
  <c r="L27" i="1"/>
  <c r="E30" i="33"/>
  <c r="E31" i="33"/>
  <c r="K27" i="1"/>
  <c r="D30" i="33"/>
  <c r="D31" i="33" s="1"/>
  <c r="J27" i="1" s="1"/>
  <c r="G30" i="32"/>
  <c r="G31" i="32"/>
  <c r="M26" i="1"/>
  <c r="F30" i="32"/>
  <c r="F31" i="32"/>
  <c r="L26" i="1"/>
  <c r="E30" i="32"/>
  <c r="E31" i="32"/>
  <c r="K26" i="1"/>
  <c r="D30" i="32"/>
  <c r="D31" i="32" s="1"/>
  <c r="J26" i="1" s="1"/>
  <c r="G30" i="31"/>
  <c r="G31" i="31"/>
  <c r="M25" i="1"/>
  <c r="F30" i="31"/>
  <c r="F31" i="31"/>
  <c r="L25" i="1"/>
  <c r="E30" i="31"/>
  <c r="E31" i="31"/>
  <c r="K25" i="1"/>
  <c r="D30" i="31"/>
  <c r="D31" i="31" s="1"/>
  <c r="J25" i="1" s="1"/>
  <c r="G30" i="30"/>
  <c r="G31" i="30"/>
  <c r="M24" i="1"/>
  <c r="F30" i="30"/>
  <c r="F31" i="30"/>
  <c r="L24" i="1"/>
  <c r="E30" i="30"/>
  <c r="E31" i="30"/>
  <c r="K24" i="1"/>
  <c r="D30" i="30"/>
  <c r="D31" i="30" s="1"/>
  <c r="J24" i="1" s="1"/>
  <c r="G30" i="29"/>
  <c r="G31" i="29"/>
  <c r="M23" i="1"/>
  <c r="F30" i="29"/>
  <c r="F31" i="29"/>
  <c r="L23" i="1"/>
  <c r="E30" i="29"/>
  <c r="E31" i="29"/>
  <c r="K23" i="1"/>
  <c r="D30" i="29"/>
  <c r="D31" i="29" s="1"/>
  <c r="J23" i="1" s="1"/>
  <c r="G30" i="28"/>
  <c r="G31" i="28"/>
  <c r="M22" i="1"/>
  <c r="F30" i="28"/>
  <c r="F31" i="28"/>
  <c r="L22" i="1"/>
  <c r="E30" i="28"/>
  <c r="E31" i="28"/>
  <c r="K22" i="1"/>
  <c r="D30" i="28"/>
  <c r="D31" i="28" s="1"/>
  <c r="J22" i="1" s="1"/>
  <c r="F30" i="27"/>
  <c r="F31" i="27"/>
  <c r="L21" i="1"/>
  <c r="G30" i="27"/>
  <c r="G31" i="27"/>
  <c r="M21" i="1"/>
  <c r="E30" i="27"/>
  <c r="E31" i="27"/>
  <c r="K21" i="1"/>
  <c r="D30" i="27"/>
  <c r="D31" i="27" s="1"/>
  <c r="J21" i="1" s="1"/>
  <c r="F30" i="2"/>
  <c r="F31" i="2"/>
  <c r="L20" i="1"/>
  <c r="G30" i="2"/>
  <c r="G31" i="2"/>
  <c r="M20" i="1"/>
  <c r="E30" i="2"/>
  <c r="E31" i="2"/>
  <c r="K20" i="1"/>
  <c r="K12" i="1"/>
  <c r="L14" i="1"/>
  <c r="M14" i="1"/>
  <c r="K9" i="1"/>
  <c r="M9" i="1"/>
  <c r="L9" i="1"/>
  <c r="K13" i="1"/>
  <c r="K14" i="1"/>
  <c r="L10" i="1"/>
  <c r="M10" i="1"/>
  <c r="K40" i="1"/>
  <c r="K10" i="1"/>
  <c r="M13" i="1"/>
  <c r="M12" i="1"/>
  <c r="M11" i="1"/>
  <c r="L13" i="1"/>
  <c r="L40" i="1"/>
  <c r="L12" i="1"/>
  <c r="L11" i="1"/>
  <c r="K11" i="1"/>
  <c r="M40" i="1"/>
  <c r="D30" i="2"/>
  <c r="D31" i="2" s="1"/>
  <c r="J20" i="1" s="1"/>
  <c r="J9" i="1" l="1"/>
  <c r="J11" i="1"/>
  <c r="J10" i="1"/>
  <c r="J12" i="1"/>
  <c r="J13" i="1"/>
  <c r="J14" i="1"/>
  <c r="J40" i="1"/>
  <c r="M41" i="1" s="1"/>
  <c r="M42" i="1" s="1"/>
</calcChain>
</file>

<file path=xl/sharedStrings.xml><?xml version="1.0" encoding="utf-8"?>
<sst xmlns="http://schemas.openxmlformats.org/spreadsheetml/2006/main" count="1497" uniqueCount="603">
  <si>
    <t>Tabel 1</t>
  </si>
  <si>
    <t>Competentieclusters</t>
  </si>
  <si>
    <t>Score tijdstip 1</t>
  </si>
  <si>
    <t>Score tijdstip 2</t>
  </si>
  <si>
    <t>Score tijdstip 3</t>
  </si>
  <si>
    <t>Score tijdstip 4</t>
  </si>
  <si>
    <t>Communicatief</t>
  </si>
  <si>
    <t>Creatief</t>
  </si>
  <si>
    <t>Ondernemend</t>
  </si>
  <si>
    <t>Projectmatig</t>
  </si>
  <si>
    <t>Samenwerkend</t>
  </si>
  <si>
    <t>Zelfsturend</t>
  </si>
  <si>
    <t>Tabel 2</t>
  </si>
  <si>
    <t>Competenties</t>
  </si>
  <si>
    <t>Ambitie</t>
  </si>
  <si>
    <t>●</t>
  </si>
  <si>
    <t xml:space="preserve">Besluitvaardigheid </t>
  </si>
  <si>
    <t>Creativiteit</t>
  </si>
  <si>
    <t>Durf</t>
  </si>
  <si>
    <t>Gespreksvaardigheid</t>
  </si>
  <si>
    <t>Initiatief</t>
  </si>
  <si>
    <t>Luistervaardigheid</t>
  </si>
  <si>
    <t>Motiveren</t>
  </si>
  <si>
    <t>Onafhankelijkheid</t>
  </si>
  <si>
    <t>Oordeelsvorming</t>
  </si>
  <si>
    <t>Overtuigingskracht</t>
  </si>
  <si>
    <t>Plannen en organiseren</t>
  </si>
  <si>
    <t>Presentatievaardigheid</t>
  </si>
  <si>
    <t>Probleemanalyse</t>
  </si>
  <si>
    <t>Resultaatgerichtheid</t>
  </si>
  <si>
    <t>Schrijfvaardigheid</t>
  </si>
  <si>
    <t>Inlevingsvermogen</t>
  </si>
  <si>
    <t>Voortgangsbewaking</t>
  </si>
  <si>
    <t>Zelfontwikkeling</t>
  </si>
  <si>
    <t>Zelfvertrouwen</t>
  </si>
  <si>
    <t>Competenties ingevuld</t>
  </si>
  <si>
    <t>Competenties ingevuld op laatste tijdstip</t>
  </si>
  <si>
    <t>Competenties nog in te vullen</t>
  </si>
  <si>
    <r>
      <t xml:space="preserve">Competentie: </t>
    </r>
    <r>
      <rPr>
        <b/>
        <sz val="22"/>
        <color theme="0"/>
        <rFont val="Calibri"/>
        <family val="2"/>
        <scheme val="minor"/>
      </rPr>
      <t>Ambitie</t>
    </r>
  </si>
  <si>
    <t>Tijdstip in ontwikkeling</t>
  </si>
  <si>
    <t>Code</t>
  </si>
  <si>
    <t>Omschrijving vaardigheid</t>
  </si>
  <si>
    <t>beheers ik dezevaardigheid?</t>
  </si>
  <si>
    <t>nul-niveau</t>
  </si>
  <si>
    <t>AA</t>
  </si>
  <si>
    <t>Heeft nauwelijks overzicht over de mogelijkheden voor de eigen ontwikkeling.</t>
  </si>
  <si>
    <t>hieronder invullen: wel = 1 niet = 0</t>
  </si>
  <si>
    <t>AB</t>
  </si>
  <si>
    <t>Wacht af wat er gaat gebeuren.</t>
  </si>
  <si>
    <t>AC</t>
  </si>
  <si>
    <t>Stelt nauwelijks eisen aan het resultaat van de activiteiten.</t>
  </si>
  <si>
    <t>tijdstip 1</t>
  </si>
  <si>
    <t>tijdstip 2</t>
  </si>
  <si>
    <t>tijdstip 3</t>
  </si>
  <si>
    <t>tijdstip 4</t>
  </si>
  <si>
    <t>BA</t>
  </si>
  <si>
    <t>Is tevreden met de huidige situatie. / Wil niet veranderen.</t>
  </si>
  <si>
    <t>BB</t>
  </si>
  <si>
    <t>Onderneemt uit zichzelf geen acties waarmee de eigen ontwikkeling kan worden versneld (doet dat wel op aangeven van de begeleiding).</t>
  </si>
  <si>
    <t>BC</t>
  </si>
  <si>
    <t>Doet meer dan gemiddeld.</t>
  </si>
  <si>
    <t>onderbouw</t>
  </si>
  <si>
    <t>CA</t>
  </si>
  <si>
    <t>Onderneemt zelf acties (investeert tijd / doet moeite) voor de eigen ontwikkeling, (informatie zoeken, vragen stellen, volgen cursus en dergelijke).</t>
  </si>
  <si>
    <t>CB</t>
  </si>
  <si>
    <t>Vraagt feedback als manier van leren.</t>
  </si>
  <si>
    <t>CC</t>
  </si>
  <si>
    <t>Werkt zelfstandig en neemt verantwoordelijkheid voor de eigen taken.</t>
  </si>
  <si>
    <t>DA</t>
  </si>
  <si>
    <t>Bespreekt de eigen prestaties kritisch.</t>
  </si>
  <si>
    <t>DB</t>
  </si>
  <si>
    <t>Onderneemt actie om de (eigen) resultaten te verbeteren.</t>
  </si>
  <si>
    <t>bovenbouw</t>
  </si>
  <si>
    <t>DC</t>
  </si>
  <si>
    <t>Stimuleert anderen tot een betere prestatie.</t>
  </si>
  <si>
    <t>EA</t>
  </si>
  <si>
    <t>Vraagt voor komende projecten/opdrachten meer verantwoordelijkheden.</t>
  </si>
  <si>
    <t>EB</t>
  </si>
  <si>
    <t>Neemt (soms) initiatief tot het uitvoeren van andere/extra werkzaamheden.</t>
  </si>
  <si>
    <t>EC</t>
  </si>
  <si>
    <t>Zoekt of creëert ruimte voor (meer) verantwoordelijkheid in het project.</t>
  </si>
  <si>
    <t>FA</t>
  </si>
  <si>
    <t>Toont verantwoordelijkheid voor de resultaten van de groep.</t>
  </si>
  <si>
    <t>student</t>
  </si>
  <si>
    <t>FB</t>
  </si>
  <si>
    <t>Doet voorstellen om de resultaten van de groep te verbeteren.</t>
  </si>
  <si>
    <t>FC</t>
  </si>
  <si>
    <t>Volgt op eigen initiatief opleidingen / cursussen om opdrachten met leerervaringen.</t>
  </si>
  <si>
    <t>werkende professional</t>
  </si>
  <si>
    <t>GA</t>
  </si>
  <si>
    <t>Accepteert extra taken (en de verantwoordelijkheden) ten behoeve van de ontwikkeling.</t>
  </si>
  <si>
    <t>GB</t>
  </si>
  <si>
    <t>Vraagt leidinggevende naar zwaardere opdrachten.</t>
  </si>
  <si>
    <t>GC</t>
  </si>
  <si>
    <t>Stelt hoge eisen aan de eigen resultaten.</t>
  </si>
  <si>
    <t>HA</t>
  </si>
  <si>
    <t>Neemt initiatief tot gesprekken over loopbaanmogelijkheden.</t>
  </si>
  <si>
    <t>HB</t>
  </si>
  <si>
    <t>Zorgt dat de persoonlijke bijdrage aan behaalde resultaten zichtbaar is.</t>
  </si>
  <si>
    <t>HC</t>
  </si>
  <si>
    <t>Verlegt consequent de eigen grenzen.</t>
  </si>
  <si>
    <t>IA</t>
  </si>
  <si>
    <t>Maakt zelf een concreet plan voor persoonlijke ontwikkeling of loopbaan.</t>
  </si>
  <si>
    <t>IB</t>
  </si>
  <si>
    <t>Trekt meer verantwoordelijkheden naar zich toe.</t>
  </si>
  <si>
    <t>IC</t>
  </si>
  <si>
    <t>Legt claims op bepaalde verantwoordelijkheden.</t>
  </si>
  <si>
    <t>Totaal punten ingevuld:</t>
  </si>
  <si>
    <t>Percentage behaald gedragsniveau:</t>
  </si>
  <si>
    <r>
      <t xml:space="preserve">Competentie: </t>
    </r>
    <r>
      <rPr>
        <b/>
        <sz val="22"/>
        <color theme="0"/>
        <rFont val="Calibri"/>
        <family val="2"/>
        <scheme val="minor"/>
      </rPr>
      <t>Besluitvaardigheid</t>
    </r>
  </si>
  <si>
    <t>Heeft een telkens wisselend standpunt of een wisselende mening.</t>
  </si>
  <si>
    <t>Kan een standpunt of mening nauwelijks onderbouwen.</t>
  </si>
  <si>
    <t>Stelt beslissingen uit.</t>
  </si>
  <si>
    <t>Spreek zelden spontaan een standpunt uit, alleen in gesprek met een begeleider.</t>
  </si>
  <si>
    <t>Beslist niet of erg laat, blijft lang twijfelen / vraagt een medeleerling te besluiten.</t>
  </si>
  <si>
    <t>Verbindt geen gevolgen / acties aan een besluit.</t>
  </si>
  <si>
    <t>Beslist of spreekt een standpunt uit als anderen daarom vragen.</t>
  </si>
  <si>
    <t>Geeft duidelijk en concreet aan wat is besloten.</t>
  </si>
  <si>
    <t>Beslist zo nodig zonder overleg.</t>
  </si>
  <si>
    <t>Neemt vlot beslissingen waarbij de gevolgen bekend / voorspelbaar zijn.</t>
  </si>
  <si>
    <t>Neemt een besluit indien voldoende informatie beschikbaar is.</t>
  </si>
  <si>
    <t>Koppelt meteen acties aan gemaakte besluiten.</t>
  </si>
  <si>
    <t>Beslist zelfstandig of spreekt zelfstandig een standpunt uit.</t>
  </si>
  <si>
    <t>Neemt zelfstandig beslissingen en komt tot actie, ook als nog niet alle informatie beschikbaar is.</t>
  </si>
  <si>
    <t>Als het voor de voortgang van een project nodig is worden ook beslissingen genomen waarin verschillende belangen aan de orde zijn.</t>
  </si>
  <si>
    <t>Neemt beslissingen met voorspelbare uitkomsten of waarbij meer belangen een rol spelen.</t>
  </si>
  <si>
    <t>Ondersteunt anderen bij het nemen van beslissingen door het stellen van vragen.</t>
  </si>
  <si>
    <t>Brengt personen die de gevolgen van een beslissing merken op de hoogte.</t>
  </si>
  <si>
    <t>Neemt beslissingen binnen de vastgestelde beslissingsruimte.</t>
  </si>
  <si>
    <t>Neemt beslissingen in situaties waarin weerstand kan optreden.</t>
  </si>
  <si>
    <t>Neemt besluiten die impact hebben op het eigen vakgebied / team.</t>
  </si>
  <si>
    <t>Neemt bij het nemen van besluiten ingecalculeerde risico's (de kans op en de omvang van de risico’s zijn bekend).</t>
  </si>
  <si>
    <t>Neemt, zo nodig, impopulaire beslissingen die weerstand of verzet kunnen oproepen.</t>
  </si>
  <si>
    <t>Neemt besluiten die impact hebben op het eigen organisatieonderdeel.</t>
  </si>
  <si>
    <t>Neemt beslissingen in situaties waarin risico's niet eenduidig in te schatten zijn.</t>
  </si>
  <si>
    <t>Neemt beslissingen bij sterk conflicterende belangen.</t>
  </si>
  <si>
    <t>Neemt beslissingen die impact hebben op de totale organisatie of die eerst veel tijd kosten of nadelig zijn maar op de langere termijn voordeel leveren.</t>
  </si>
  <si>
    <r>
      <t xml:space="preserve">Competentie: </t>
    </r>
    <r>
      <rPr>
        <b/>
        <sz val="22"/>
        <color theme="0"/>
        <rFont val="Calibri"/>
        <family val="2"/>
        <scheme val="minor"/>
      </rPr>
      <t>Creativiteit</t>
    </r>
  </si>
  <si>
    <t>Werkt routinematig en met bekende middelen.</t>
  </si>
  <si>
    <t>Doet alleen wat “gebruikelijk is”.</t>
  </si>
  <si>
    <t>Valt stil / stopt als beproefde oplossingen niet werken.</t>
  </si>
  <si>
    <t>Toont belangstelling voor andere benaderingswijzen.</t>
  </si>
  <si>
    <t>Combineert bestaande oplossingen, werkwijzen of methoden.</t>
  </si>
  <si>
    <t>Probeert nieuwe dingen uit.</t>
  </si>
  <si>
    <t>Gebruikt bekende hulpmiddelen op een nieuwe manier.</t>
  </si>
  <si>
    <t>Heeft oog voor en luistert naar alternatieve zienswijzen van anderen.</t>
  </si>
  <si>
    <t>Heeft meer dan één suggestie voor een aanpak.</t>
  </si>
  <si>
    <t>Past bestaande oplossingen voor bekende problemen aan voor andersoortige problemen.</t>
  </si>
  <si>
    <t>Komt met nieuwe ideeën die zijn gebaseerd op een combinatie van bestaande aanpakken.</t>
  </si>
  <si>
    <t>Zoekt bij tegenslagen nieuwe paden of bedenkt alternatieve oplossingen.</t>
  </si>
  <si>
    <t>Gaat actief in op alternatieve zienswijzen van anderen.</t>
  </si>
  <si>
    <t>Experimenteert met mogelijke oplossingen / methoden.</t>
  </si>
  <si>
    <t>Stelt aannames en vanzelfsprekendheden ter discussie om nieuwe ideeën te kunnen genereren.</t>
  </si>
  <si>
    <t>Combineert eigen ideeën en die van anderen om tot vernieuwende voorstellen.</t>
  </si>
  <si>
    <t>Helpt anderen aan vernieuwende ideeën in situaties waar zij geen mogelijkheden meer zien.</t>
  </si>
  <si>
    <t>Komt met minder voor de hand liggende voorstellen voor de aanpak van problemen.</t>
  </si>
  <si>
    <t>Komt met ideeën die wezenlijk anders zijn dan tot nu toe door anderen waren bedacht.</t>
  </si>
  <si>
    <t>Is nieuwsgierig en onafhankelijk, stelt ”onmogelijkheden” ter discussie.</t>
  </si>
  <si>
    <t>Laat zich niet remmen door bestaande normen, waarden, procedures of praktische beperkingen.</t>
  </si>
  <si>
    <t>Definieert de essentie van zaken vanuit verschillende invalshoeken.</t>
  </si>
  <si>
    <t>Creëert omstandigheden waarin creativiteit mogelijk wordt.</t>
  </si>
  <si>
    <t>Doorbreekt bestaande normen, waarden, procedures of praktische beperkingen.</t>
  </si>
  <si>
    <t>Stelt prikkelende vragen en stimuleert daarmee het denken buiten bestaande kaders.</t>
  </si>
  <si>
    <t>Genereert veel oorspronkelijke ideeën en oplossingen voor de meest ongewone situaties en problemen.</t>
  </si>
  <si>
    <t>Stelt (algemene) vanzelfsprekendheden ter discussie.</t>
  </si>
  <si>
    <r>
      <t xml:space="preserve">Competentie: </t>
    </r>
    <r>
      <rPr>
        <b/>
        <sz val="22"/>
        <color theme="0"/>
        <rFont val="Calibri"/>
        <family val="2"/>
        <scheme val="minor"/>
      </rPr>
      <t>Durf</t>
    </r>
  </si>
  <si>
    <t>Geeft in een gesprek of discussie tamelijk vlug op.</t>
  </si>
  <si>
    <t>Laat zich gemakkelijk overtuigen door andere meningen.</t>
  </si>
  <si>
    <t>Reageert ongemakkelijk, onbeleefd of agressief als naar een mening wordt gevraagd.</t>
  </si>
  <si>
    <t>Neemt initiatief bij het uitvoeren van de eigen werkzaamheden.</t>
  </si>
  <si>
    <t>Kent de eigen onzekerheden en beperkingen en doet pogingen die te overwinnen.</t>
  </si>
  <si>
    <t>Komt op voor de eigen of een afwijkende mening.</t>
  </si>
  <si>
    <t>Gaat risico’s niet uit de weg, pakt lastige situaties aan, loopt er niet omheen.</t>
  </si>
  <si>
    <t>Weerstaat angst voor mogelijk nadelige gevolgen / spreekt anderen aan op ongewenst gedrag.</t>
  </si>
  <si>
    <t>Pakt zaken aan die kunnen mislukken, toont niet bang te zijn om te falen.</t>
  </si>
  <si>
    <t>Toont lef in zaken die ook gevolgen hebben voor anderen in de eigen werkomgeving.</t>
  </si>
  <si>
    <t>Is bereid voor een aanpak te kiezen waarmee nog geen ervaring is opgedaan.</t>
  </si>
  <si>
    <t>Neemt weloverwogen risico’s.</t>
  </si>
  <si>
    <t>Komt met voorstellen ondanks een behoorlijke kans op afwijzing (door groep / begeleiding).</t>
  </si>
  <si>
    <t>Komt met beschouwingen / zienswijzen die haaks staan op de heersende mening.</t>
  </si>
  <si>
    <t>Doorbreekt in voorkomende gevallen vaste gewoontes of procedures om een bepaald resultaat te behalen.</t>
  </si>
  <si>
    <t>Aarzelt niet impopulaire maatregelen te nemen.</t>
  </si>
  <si>
    <t>Spreekt (in conflictsituaties) anderen aan op hun rol of verantwoordelijkheden en op hun bijdrage aan het geheel.</t>
  </si>
  <si>
    <t>Uit opbouwende kritiek in het belang van de organisatie; ook op “de leiding”.</t>
  </si>
  <si>
    <t>Verkiest een aantrekkelijk plan met overzichtelijke risico`s boven de zekerheid van een plan met middelmatige resultaten.</t>
  </si>
  <si>
    <t>Biedt diensten of producten aan die nog niet eerder geleverd zijn.</t>
  </si>
  <si>
    <t>Draagt zelf verantwoordelijkheid voor acties waarvan de gevolgen niet goed te overzien zijn.</t>
  </si>
  <si>
    <t>Neemt initiatief tot het oplossen van problemen in complexe en onzekere situaties met een hoog (financieel) afbreukrisico.</t>
  </si>
  <si>
    <t>Treedt op als “gezicht” van de organisatie en brengt (politiek) gevoelige onderwerpen onder de aandacht; doorbreekt (maatschappelijke) impasses.</t>
  </si>
  <si>
    <t>n.v.t.</t>
  </si>
  <si>
    <t>Laat zich in voorkomende gevallen leiden door intuïtie en `Fingerspitzengefühl`.</t>
  </si>
  <si>
    <r>
      <t xml:space="preserve">Competentie: </t>
    </r>
    <r>
      <rPr>
        <b/>
        <sz val="22"/>
        <color theme="0"/>
        <rFont val="Calibri"/>
        <family val="2"/>
        <scheme val="minor"/>
      </rPr>
      <t>Gespreksvaardigheid</t>
    </r>
  </si>
  <si>
    <t>Geeft antwoord na een uitdrukkelijke vraag.</t>
  </si>
  <si>
    <t>Neemt op uitnodiging deel aan gesprekken (dus niet uit zichzelf).</t>
  </si>
  <si>
    <t>Antwoordt meestal aarzelend op gestelde vragen.</t>
  </si>
  <si>
    <t>Is goed verstaanbaar (volume, articulatie).</t>
  </si>
  <si>
    <t>Brengt een eigen onderwerp of probleem in.</t>
  </si>
  <si>
    <t>Formuleert goed lopende en volledige zinnen.</t>
  </si>
  <si>
    <t>Maakt in korte bewoordingen aan anderen duidelijk wat de kern van de boodschap is.</t>
  </si>
  <si>
    <t>Verduidelijkt het betoog met voorbeelden als anderen hierom vragen.</t>
  </si>
  <si>
    <t>Past het taalgebruik aan aan het (kennis)niveau van de ander.</t>
  </si>
  <si>
    <t>Heeft oogcontact en reageert op lichaamstaal ( b.v. herhalen of verdiepen op onderdelen).</t>
  </si>
  <si>
    <t>De opbouw van het betoog maakt denkstappen duidelijk en kan leiden tot conclusies.</t>
  </si>
  <si>
    <t>Formuleert tactvol, let op de woordkeuze en stemt de argumenten af op de ander.</t>
  </si>
  <si>
    <t>Gebruikt intonatie en lichaamshouding ter ondersteuning van het verhaal, praat rustig en maakt gebruik van pauzes.</t>
  </si>
  <si>
    <t>Toetst of de ander de boodschap heeft begrepen (door het stellen van vragen).</t>
  </si>
  <si>
    <t>Biedt gelegenheid voor aanvullingen of nodigt een ander uit tot praten.</t>
  </si>
  <si>
    <t>Presenteert complexe informatie op een wijze die aansluit bij de doelgroep.</t>
  </si>
  <si>
    <t>Houdt bij contacten van verschillend niveau rekening met verschil in behoeften en belangen.</t>
  </si>
  <si>
    <t>Geeft een bondige samenvatting van de standpunten en argumenten na lange discussies.</t>
  </si>
  <si>
    <t>De mondelinge en de non-verbale boodschap ondersteunen en versterken elkaar.</t>
  </si>
  <si>
    <t>Herkent tegenstellingen en speelt in op (non-) verbale signalen.</t>
  </si>
  <si>
    <t>Beïnvloedt de sfeer van het gesprek door gevoelens te benoemen en zorgt dat de relatie goed blijft.</t>
  </si>
  <si>
    <t>Houdt in het gesprek rekening met reacties van de ontvanger(s).</t>
  </si>
  <si>
    <t>Brengt gevoelige informatie zodanig dat de ontvanger zich gerespecteerd weet.</t>
  </si>
  <si>
    <t>Presenteert complexe of abstracte informatie (strategie, visie etc.) zodanig aan belanghebbenden (op verschillende niveaus) dat het onderscheid tussen hoofd- en bijzaken, oorzaken en gevolgen duidelijk wordt.</t>
  </si>
  <si>
    <t>Brengt complexe, lange boodschappen helder over.</t>
  </si>
  <si>
    <t>Sluit in de gesprekken goed aan bij mensen van een sterk uiteenlopende achtergrond.</t>
  </si>
  <si>
    <t>Houdt in de vormgeving van de boodschap rekening met de belangen van de toehoorders.</t>
  </si>
  <si>
    <r>
      <t xml:space="preserve">Competentie: </t>
    </r>
    <r>
      <rPr>
        <b/>
        <sz val="22"/>
        <color theme="0"/>
        <rFont val="Calibri"/>
        <family val="2"/>
        <scheme val="minor"/>
      </rPr>
      <t>Initiatief</t>
    </r>
  </si>
  <si>
    <t>Moet een opdracht of taak opgedragen krijgen, begint niet uit zichzelf.</t>
  </si>
  <si>
    <t>Reageert non-verbaal als de opdracht of taak beëindigd is, stopt de activiteit.</t>
  </si>
  <si>
    <t>Stelt geen vragen over doel of nut van de opdracht of taak.</t>
  </si>
  <si>
    <t>Laat verbaal weten dat een opdracht of taak is beëindigd.</t>
  </si>
  <si>
    <t>Vraagt om een nieuwe opdracht of taak als de voorgaande afgewerkt is.</t>
  </si>
  <si>
    <t>Begint aan een taak of opdracht / wacht niet passief op instructies.</t>
  </si>
  <si>
    <t>Kijkt in het werk vooruit en neemt maatregelen om voortgang / kwaliteit te waarborgen.</t>
  </si>
  <si>
    <t>Vraagt uit zichzelf om de nodige informatie (doel, omstandigheden, werkwijze en dergelijke).</t>
  </si>
  <si>
    <t>Onderneemt actie om de voortgang van taak of project te versnellen.</t>
  </si>
  <si>
    <t>Doet voorstellen om een opdracht of taak beter / sneller / goedkoper uit te voeren.</t>
  </si>
  <si>
    <t>Ziet wat moet gebeuren en onderneemt ongevraagd aanvullende stappen. (Doet daardoor meer dan oorspronkelijk gevraagd).</t>
  </si>
  <si>
    <t>Draagt ideeën aan ter verbetering van het werk of de resultaten van het team.</t>
  </si>
  <si>
    <t>Onderneemt actie om werkprocessen (weer) op gang te brengen of te versnellen; wacht niet op aanwijzingen (van begeleiding / opdrachtgever of anderen).</t>
  </si>
  <si>
    <t>Handelt anticiperend in plaats van afwachtend. (Zoekt zelf werk als de taken zijn afgerond).</t>
  </si>
  <si>
    <t>Komt direct in actie als iets georganiseerd moeten worden en trekt zo zaken naar zich toe.</t>
  </si>
  <si>
    <t>Neemt het voortouw in projecten, gezamenlijke acties of bij nieuwe ontwikkelingen.</t>
  </si>
  <si>
    <t>Onderzoekt mogelijkheden om de resultaten van het team / project te verbeteren.</t>
  </si>
  <si>
    <t>Pakt zaken op die (slechts) indirect bijdragen aan het behalen van de doelstellingen.</t>
  </si>
  <si>
    <t>Creëert kansen en initieert activiteiten.</t>
  </si>
  <si>
    <t>Betrekt anderen bij initiatieven.</t>
  </si>
  <si>
    <t>Onderneemt doelgericht acties om kansen te creëren of te benutten voor de groep.</t>
  </si>
  <si>
    <t>Voorziet ontwikkelingen in en om de organisatie en onderneemt actie om een kans te creëren of een toekomstige crisis te voorkomen.</t>
  </si>
  <si>
    <t>Is actief aan het “netwerken” en “lobbyen”.</t>
  </si>
  <si>
    <t>Zet acties uit om voor de organisatie kansen te grijpen als deze zich voordoen.</t>
  </si>
  <si>
    <t>Neemt initiatieven voor aanpassing van de strategie van de organisatie.</t>
  </si>
  <si>
    <t>Ziet op lange termijn ontwikkelingen en kansen voor de organisatie en onderneemt daarvoor actie.</t>
  </si>
  <si>
    <t>Neemt actie tot verbetering van de integrale bedrijfsvoering van de organisatie.</t>
  </si>
  <si>
    <r>
      <t xml:space="preserve">Competentie: </t>
    </r>
    <r>
      <rPr>
        <b/>
        <sz val="22"/>
        <color theme="0"/>
        <rFont val="Calibri"/>
        <family val="2"/>
        <scheme val="minor"/>
      </rPr>
      <t>Luistervaardigheid</t>
    </r>
  </si>
  <si>
    <t>Valt de ander in de rede.</t>
  </si>
  <si>
    <t>Is afgeleid / doet andere dingen.</t>
  </si>
  <si>
    <t>Vertelt het eigen verhaal / reageert niet op het verhaal van de ander.</t>
  </si>
  <si>
    <t>Laat de ander uitpraten.</t>
  </si>
  <si>
    <t>Concentreert zich op wat de ander zegt (doet geen andere dingen).</t>
  </si>
  <si>
    <t>Zoekt regelmatig oogcontact met de ander.</t>
  </si>
  <si>
    <t>Geeft anderen de ruimte om hun standpunt weer te geven (laat stiltes vallen).</t>
  </si>
  <si>
    <t>Vraagt door bij onduidelijkheid (‘halve’ boodschappen) en vraagt wat de ander wil zeggen.</t>
  </si>
  <si>
    <t>Haakt aan bij wat de ander zegt.</t>
  </si>
  <si>
    <t>Toetst expliciet of de ander goed is begrepen, bijvoorbeeld door samen te vatten.</t>
  </si>
  <si>
    <t>Is aandachtig en helpt zo nodig met suggesties voor het verwoorden van de gedachten.</t>
  </si>
  <si>
    <t>Toont in de reacties dat ook de onderliggende aspecten van wat de ander zegt zijn begrepen. Reageert met respect op afwijkende meningen en standpunten.</t>
  </si>
  <si>
    <t>Stelt vragen als de ander laat merken nog niet alle gedachten te hebben uitgesproken.</t>
  </si>
  <si>
    <t>Informeert naar de mening van anderen die in de groep minder aan het woord zijn.</t>
  </si>
  <si>
    <t>Pikt (non-verbale) signalen op, verwoordt die en vraagt de ander of hij/zij ze herkent.</t>
  </si>
  <si>
    <t>Spoort groepsleden ertoe aan interesse te tonen voor de inbreng van andere groepsleden.</t>
  </si>
  <si>
    <t>Stimuleert anderen goed dóór te vragen in gesprekken voordat een voorstel wordt gedaan (aan de klant of opdrachtgever).</t>
  </si>
  <si>
    <t>Vraagt door en gaat in op non-verbale signalen tot de ander gezegd heeft wat er gezegd moet worden, of haalt belemmeringen weg.</t>
  </si>
  <si>
    <t>Brengt in gesprekken het probleem / standpunt van de ander volledig in kaart.</t>
  </si>
  <si>
    <t>Vat samen wat in de groep is gezegd en controleert of dat juist is.</t>
  </si>
  <si>
    <t>Geeft alle leden van de groep voldoende kans zich te uiten.</t>
  </si>
  <si>
    <t>Spreekt anderen erop aan wanneer zij onvoldoende de tijd nemen voor problemen of vragen van klanten.</t>
  </si>
  <si>
    <t>Krijgt tijdens gesprekken ‘de onderste steen boven’.</t>
  </si>
  <si>
    <t>Vraagt medewerkers naar hun praktijkervaring, weet hierdoor wat er ‘leeft’.</t>
  </si>
  <si>
    <t>Stuurt erop aan dat medewerkers voldoende gesprekstechnieken hebben om problemen en vragen van klanten zorgvuldig in kaart te brengen.</t>
  </si>
  <si>
    <t>Laat zien dat hij/zij geluisterd heeft door later in het gesprek terug te komen op opvattingen en ideeën van de spreker.</t>
  </si>
  <si>
    <r>
      <t xml:space="preserve">Competentie: </t>
    </r>
    <r>
      <rPr>
        <b/>
        <sz val="22"/>
        <color theme="0"/>
        <rFont val="Calibri"/>
        <family val="2"/>
        <scheme val="minor"/>
      </rPr>
      <t>Motiveren</t>
    </r>
  </si>
  <si>
    <t>Is alleen betrokken op de eigen taken en toont zelf weinig motivatie.</t>
  </si>
  <si>
    <t>Geeft hoofdzakelijk negatief commentaar, start een reactie met “Nee”.</t>
  </si>
  <si>
    <t>Reageert op voorstellen met het benoemen van de nadelen.</t>
  </si>
  <si>
    <t>Toont interesse in de bijdrage en de voortgang van anderen.</t>
  </si>
  <si>
    <t>Toont waardering voor de bijdrage van anderen.</t>
  </si>
  <si>
    <t>Noemt op verzoek wat anderen goed gedaan hebben.</t>
  </si>
  <si>
    <t>Nodigt medeleerlingen uit om hun inbreng te geven.</t>
  </si>
  <si>
    <t>Geeft een expliciet compliment als een ander iets goed gedaan heeft.</t>
  </si>
  <si>
    <t>Deelt de eigen resultaten (gunstige en ongunstige).</t>
  </si>
  <si>
    <t>Pakt problemen direct op wanneer ze zich voordoen (schuift niet af naar anderen).</t>
  </si>
  <si>
    <t>Stelt samenwerking voor op basis van sterke en zwakke punten.</t>
  </si>
  <si>
    <t>Zorgt voor continue en open communicatie, o.a. door zelf het goede voorbeeld te geven.</t>
  </si>
  <si>
    <t>Geeft complimenten waar dat maar enigszins op zijn plaats is.</t>
  </si>
  <si>
    <t>Enthousiasmeert door verbanden te leggen tussen activiteit, effect en de doelstelling.</t>
  </si>
  <si>
    <t>Accepteert, na bespreking, fouten van anderen (maakt geen stennis).</t>
  </si>
  <si>
    <t>Helpt bij / stimuleert het bespreken en oplossen van problemen tussen personen.</t>
  </si>
  <si>
    <t>Blijft ook in een negatieve sfeer optimistisch.</t>
  </si>
  <si>
    <t>Zorgt dat de verdeling van taken is gebaseerd op individuele behoeften en mogelijkheden.</t>
  </si>
  <si>
    <t>Organiseert besluitvorming zó dat iedereen zijn bijdrage kan leveren en er een draagvlak ontstaat.</t>
  </si>
  <si>
    <t>Vraagt nadrukkelijk naar inbreng en ideeën van anderen (en reageert daar constructief op).</t>
  </si>
  <si>
    <t>Bespreekt gemaakte fouten met de direct betrokkenen en richt de blik op de toekomst.</t>
  </si>
  <si>
    <t>Geeft vertrouwen en verantwoordelijkheden aan groepsleden.</t>
  </si>
  <si>
    <t>Vraagt anderen mee te denken over voor hen interessante vraagstukken.</t>
  </si>
  <si>
    <t>Zorgt voor context / situatie die motivatie mogelijk maakt.</t>
  </si>
  <si>
    <r>
      <t xml:space="preserve">Competentie: </t>
    </r>
    <r>
      <rPr>
        <b/>
        <sz val="22"/>
        <color theme="0"/>
        <rFont val="Calibri"/>
        <family val="2"/>
        <scheme val="minor"/>
      </rPr>
      <t>Onafhankelijkheid</t>
    </r>
  </si>
  <si>
    <t>Deelt de laatst geuite mening of benoemd de mening van een ander.</t>
  </si>
  <si>
    <t>Heeft in onbekende situaties / nieuwe omstandigheden geen mening.</t>
  </si>
  <si>
    <t>Vraagt anderen wat te doen / volgt anderen klakkeloos.</t>
  </si>
  <si>
    <t>Komt op (dringend) verzoek met een mening.</t>
  </si>
  <si>
    <t>Benoemd de voor- en nadelen van de mening van een ander zonder eigen mening te geven.</t>
  </si>
  <si>
    <t>Verwoordt de (naar verwachting) heersende mening.</t>
  </si>
  <si>
    <t>Komt spontaan met een eigen mening als de situatie daarom vraagt.</t>
  </si>
  <si>
    <t>Geeft op verzoek een mening over een kwestie op een directe, expliciete wijze.</t>
  </si>
  <si>
    <t>Spreekt zich uit over de eigen waarden en normen.</t>
  </si>
  <si>
    <t>Verwoordt op verzoek een eigen mening, ook als deze afwijkt van de gesprekspartners.</t>
  </si>
  <si>
    <t>Geeft zowel positieve als negatieve feedback aan anderen die om feedback vragen.</t>
  </si>
  <si>
    <t>Spreekt de gedachten en/of overwegingen uit, zonder dat dit vereist is, zelfs wanneer het makkelijker is erover te zwijgen.</t>
  </si>
  <si>
    <t>Komt met een eigen mening, ook wanneer die botst met de gesprekspartners.</t>
  </si>
  <si>
    <t>Vertelt aan “beslissers” waarom hij/zij het niet eens is met hun beslissing.</t>
  </si>
  <si>
    <t>Brengt voorstellen in ondanks een gering draagvlak of onzekerheid over het draagvlak.</t>
  </si>
  <si>
    <t>Doet geen zaken die tegen de eigen overtuiging indruisen, ook niet onder druk.</t>
  </si>
  <si>
    <t>Maakt bij meningsverschillen duidelijk wat het eigen standpunt en de doelstelling zijn.</t>
  </si>
  <si>
    <t>Volgt de eigen manier van werken, ook als anderen bezwaren maken.</t>
  </si>
  <si>
    <t>Houdt in spannende situaties (onderhandelingen, conflicten) vast aan de eigen principes.</t>
  </si>
  <si>
    <t>Handhaaft de eigen kwaliteitsnormen, ook als anderen die niet belangrijk vinden.</t>
  </si>
  <si>
    <t>Formuleert en Initieert noodzakelijk geachte acties ondanks bezwaren van anderen.</t>
  </si>
  <si>
    <t>Gaat weloverwogen risico’s aan, ook wanneer anderen dit afraden of tegendruk uitoefenen.</t>
  </si>
  <si>
    <t>Gaat bewust een zakelijk meningsverschil aan en doet concessies als dit voordeel oplevert.</t>
  </si>
  <si>
    <r>
      <t xml:space="preserve">Competentie: </t>
    </r>
    <r>
      <rPr>
        <b/>
        <sz val="22"/>
        <color theme="0"/>
        <rFont val="Calibri"/>
        <family val="2"/>
        <scheme val="minor"/>
      </rPr>
      <t>Oordeelsvorming</t>
    </r>
  </si>
  <si>
    <t>Veronderstellingen en meningen spelen een rol in het oordeel (dus geen feiten).</t>
  </si>
  <si>
    <t>Behandelt alle informatie als even belangrijk en neemt informatie klakkeloos over.</t>
  </si>
  <si>
    <t>Maakt weinig tot geen onderscheid tussen hoofd- en bijzaken.</t>
  </si>
  <si>
    <t>Werkt door met gebrekkige informatie, ook als betere informatie eenvoudig te krijgen is.</t>
  </si>
  <si>
    <t>Vergaart weinig informatie, stelt nauwelijks vragen aan anderen.</t>
  </si>
  <si>
    <t>Heeft ondersteuning nodig bij het afwegen van de informatie.</t>
  </si>
  <si>
    <t>Scheidt duidelijk hoofd- van bijzaken.</t>
  </si>
  <si>
    <t>Maakt onderscheid tussen feiten, ervaringen, meningen en emoties.</t>
  </si>
  <si>
    <t>Zet zo nodig vraagtekens bij meningen of adviezen van deskundigen of belanghebbenden.</t>
  </si>
  <si>
    <t>Houdt bij de keuze uit meerdere alternatieven rekening met de voorkeuren van anderen.</t>
  </si>
  <si>
    <t>Betrekt het effect van de verschillende alternatieven op het uiteindelijke resultaat.</t>
  </si>
  <si>
    <t>Overziet de gevolgen van bepaalde keuzes, benoemt de voor- en nadelen van die keuzes.</t>
  </si>
  <si>
    <t>Formuleert hypothesen wanneer onvoldoende informatie beschikbaar is.</t>
  </si>
  <si>
    <t>Analyseert de gevolgen van beslissingen en kiest een oplossing die praktisch haalbaar is.</t>
  </si>
  <si>
    <t>Houdt in de afweging rekening met verschillende - relevante – aspecten, zoals kwaliteit, efficiëntie, kosten, eenvoud en dergelijke.</t>
  </si>
  <si>
    <t>Betrekt mogelijke (ongewenste) neveneffecten in de overwegingen.</t>
  </si>
  <si>
    <t>Beschouwt de afbreukrisico´s (wat gaat er mis als het niet lukt) en bedenkt hoe die zijn te beperken (wat doe je als het niet goed gaat).</t>
  </si>
  <si>
    <t>Attendeert anderen op relevante aspecten die buiten beschouwing zijn gebleven (kwaliteit, efficiëntie, kosten, tijdigheid, haalbaarheid et cetera).</t>
  </si>
  <si>
    <t>Betrekt de gevolgen en risico´s van de alternatieven op de langere termijn in het oordeel.</t>
  </si>
  <si>
    <t>Vraagt en checkt de argumenten van een collega/medewerker voor een beslissing.</t>
  </si>
  <si>
    <t>Vraagt collega’s kritisch te kijken naar een voorgestelde conclusie/beslissing.</t>
  </si>
  <si>
    <t>Benoemt, indien aanwezig, de strategische argumenten voor een alternatief.</t>
  </si>
  <si>
    <t>Betrekt toekomstige ontwikkelingen (intern en extern) bij de overwegingen.</t>
  </si>
  <si>
    <t>Gebruikt scenario's waarin 'als-dan' veronderstellingen zijn uitgewerkt.</t>
  </si>
  <si>
    <t>Geeft anderen de tijd beschikbare informatie te verzamelen voor een beslissing of voorstel.</t>
  </si>
  <si>
    <t>Stimuleert het gebruik van ervaringen die opgedaan zijn in eerdere activiteiten/projecten.</t>
  </si>
  <si>
    <t>Maakt een afweging tussen het opkomen voor eigen opvattingen en het sturen op draagvlak.</t>
  </si>
  <si>
    <r>
      <t>Competentie:</t>
    </r>
    <r>
      <rPr>
        <b/>
        <sz val="22"/>
        <color theme="0"/>
        <rFont val="Calibri"/>
        <family val="2"/>
        <scheme val="minor"/>
      </rPr>
      <t xml:space="preserve"> Overtuigingskracht</t>
    </r>
  </si>
  <si>
    <t>Herhaalt alleen het eigen standpunt.</t>
  </si>
  <si>
    <t>Verdedigt het eigen standpunt niet.</t>
  </si>
  <si>
    <t>Reageert niet respectvol op standpunten of meningen van anderen.</t>
  </si>
  <si>
    <t>Brengt standpunten en ideeën stellig en laat duidelijk merken er zelf in te geloven.</t>
  </si>
  <si>
    <t>Illustreert een standpunt met voorbeelden.</t>
  </si>
  <si>
    <t>Richt zich tot de juiste personen.</t>
  </si>
  <si>
    <t>Onderbouwt de eigen mening met heldere argumenten.</t>
  </si>
  <si>
    <t>Geeft aan wat de voordelen van het standpunt zijn voor de ander.</t>
  </si>
  <si>
    <t>Komt met nieuwe argumenten als de ander aangeeft nog niet overtuigd te zijn.</t>
  </si>
  <si>
    <t>Bereidt zich voor, reageert daardoor effectief op tegenargumenten en tegenvoorstellen.</t>
  </si>
  <si>
    <t>Wisselt per situatie de argumenten en stijl.</t>
  </si>
  <si>
    <t>Toont respect voor een andere mening / overtuiging en heeft oog voor de relatie met een ander.</t>
  </si>
  <si>
    <t>Gebruikt argumenten die voor de ander belangrijk zijn of waar die ander gevoelig voor is.</t>
  </si>
  <si>
    <t>Verwerkt bekende standpunten en argumentatie van de ander in het eigen betoog.</t>
  </si>
  <si>
    <t>Enthousiasmeert anderen bij het verdedigen van overeenkomende voorstellen en ideeën.</t>
  </si>
  <si>
    <t>Vraagt naar het standpunt of de voorkeur van de ander en speelt hier met argumentatie op in.</t>
  </si>
  <si>
    <t>Anticipeert op weerstand en benoemt die bij het presenteren van de ideeën.</t>
  </si>
  <si>
    <t>Reageert constructief, tactvol en niet defensief op negatieve reacties of weerstand.</t>
  </si>
  <si>
    <t>Verkent standpunten en redenaties van de ander en sluit daarbij aan met eigen argumenten.</t>
  </si>
  <si>
    <t>Presenteert ook de eventuele tegenwerpingen van de ander en ontkracht ze als dat nodig is.</t>
  </si>
  <si>
    <t>Geeft collega’s/medewerkers tips om beter te argumenteren.</t>
  </si>
  <si>
    <t>Gaat in op signalen van weerstand ook al betreft het inhoudelijke details, benoemt de weerstand en maakt die bespreekbaar.</t>
  </si>
  <si>
    <t>Legt vooraf contacten met anderen om problemen of tegenwerpingen te horen en tot afspraken te komen.</t>
  </si>
  <si>
    <t>Benoemt en benadrukt het gezamenlijk belang.</t>
  </si>
  <si>
    <t>Beweegt anderen de standpunten over te nemen en verder uit te dragen.</t>
  </si>
  <si>
    <t>Herkent tegenstand / weerstand en maakt die een onderdeel van de eigen argumentatie.</t>
  </si>
  <si>
    <t>Bouwt "achter de schermen" aan steun voor de eigen ideeën, creëert ermee een draagvlak.</t>
  </si>
  <si>
    <r>
      <t xml:space="preserve">Competentie: </t>
    </r>
    <r>
      <rPr>
        <b/>
        <sz val="22"/>
        <color theme="0"/>
        <rFont val="Calibri"/>
        <family val="2"/>
        <scheme val="minor"/>
      </rPr>
      <t>Plannen en organiseren</t>
    </r>
  </si>
  <si>
    <t>Werkt taken af zonder rekening te houden met een planning.</t>
  </si>
  <si>
    <t>Werkt aan de taken in willekeurige volgorde.</t>
  </si>
  <si>
    <t>Werkt zonder aanpassing door als het werk van anderen daardoor in het gedrang komt.</t>
  </si>
  <si>
    <t>Heeft hulp of een voorbeeld nodig voor het maken van een planning.</t>
  </si>
  <si>
    <t>Stemt het maken van een planning af met anderen.</t>
  </si>
  <si>
    <t>Werkt ordelijk en systematisch volgens het (door begeleiding) opgestelde stappen- of activiteitenplan.</t>
  </si>
  <si>
    <t>Inventariseert activiteiten die nodig zijn om het doel te bereiken.</t>
  </si>
  <si>
    <t>Heeft overzicht, stelt prioriteiten en toetst nauwkeurig de eigen voortgang.</t>
  </si>
  <si>
    <t>Organiseert het eigen werk zó dat de afspraken worden nagekomen.</t>
  </si>
  <si>
    <t>Maakt een (SMART) planning voor de werkzaamheden van zichzelf en anderen.</t>
  </si>
  <si>
    <t>Stelt concrete doelen, prioriteiten en acties op basis van - realistische – schattingen van tijd, capaciteit en middelen.</t>
  </si>
  <si>
    <t>Houdt op basis van de planning overzicht en bewaakt nauwkeurig de voortgang.</t>
  </si>
  <si>
    <t>Houdt bij de dagelijkse / korte termijnplanning rekening met te verwachten verstoringen in de plannen (defecten, afwezigheid van personen en/of materiaal en dergelijke).</t>
  </si>
  <si>
    <t>Ziet ook niet alledaagse problemen aankomen en grijpt tijdig in.</t>
  </si>
  <si>
    <t>Stelt prioriteiten (belangrijkheid – urgentie) en waarschuwt als de planning uitloopt.</t>
  </si>
  <si>
    <t>Plant voor een lange termijndoel (&gt; 6 maanden) en vertaalt dat in concrete stappen voor betrokkenen.</t>
  </si>
  <si>
    <t>Maakt een overzicht van benodigdheden (budgetten, mensen, informatie en middelen).</t>
  </si>
  <si>
    <t>Past doorlopend de planning aan op de beschikbare en benodigde middelen.</t>
  </si>
  <si>
    <t>Regelt en wijst middelen en randvoorwaarden efficiënt toe binnen het vakgebied / team.</t>
  </si>
  <si>
    <t>Ondersteunt anderen bij de planning en organisatie van hun projecten/activiteiten.</t>
  </si>
  <si>
    <t>Stemt doelen van diverse groepen/afdelingen op elkaar af.</t>
  </si>
  <si>
    <t>Voorziet de invloed van ontwikkelingen op het eigen (vak)gebied en past plannen tijdig aan.</t>
  </si>
  <si>
    <t>Stemt doelen en activiteiten van diverse organisatieonderdelen op elkaar af.</t>
  </si>
  <si>
    <t>Legt relaties tussen werkzaamheden van verschillende onderdelen binnen de organisatie en stemt de planning van eigen projecten hierop af.</t>
  </si>
  <si>
    <t>Inventariseert de randvoorwaarden voor complexe lange termijnprojecten.</t>
  </si>
  <si>
    <t>Zorgt voor een optimale verdeling van middelen en randvoorwaarden over verschillende doelen.</t>
  </si>
  <si>
    <t>Stelt bestaande randvoorwaarden bij als dit noodzakelijk is om doelstellingen te behalen.</t>
  </si>
  <si>
    <r>
      <t xml:space="preserve">Competentie: </t>
    </r>
    <r>
      <rPr>
        <b/>
        <sz val="22"/>
        <color theme="0"/>
        <rFont val="Calibri"/>
        <family val="2"/>
        <scheme val="minor"/>
      </rPr>
      <t>Presentatievaardigheid</t>
    </r>
  </si>
  <si>
    <t>Visuele effecten overheersen, gebruikte hulpmiddelen leiden af van de boodschap.</t>
  </si>
  <si>
    <t>De relatie tussen de “presentatiehulpmiddelen” en wat er gezegd wordt is niet duidelijk.</t>
  </si>
  <si>
    <t>De presentatie kent vele haperingen.</t>
  </si>
  <si>
    <t>Hulpmiddelen ondersteunen het verhaal (duidelijke relatie tussen “beeld en geluid”).</t>
  </si>
  <si>
    <t>De structuur van de presentatie wordt in het begin aangegeven of wordt snel duidelijk.</t>
  </si>
  <si>
    <t>Spreekt rustig (niet te snel).</t>
  </si>
  <si>
    <t>Spreekt bij de presentatie verstaanbaar (volume, articulatie).</t>
  </si>
  <si>
    <t>Formuleert in goed Nederlands.</t>
  </si>
  <si>
    <t>Hoofd- en bijzaken zijn duidelijk gescheiden.</t>
  </si>
  <si>
    <t>Kijkt de toehoorders aan tijdens de presentatie.</t>
  </si>
  <si>
    <t>Laat merken dat de tijd in de gaten wordt gehouden door te versnellen, delen over te slaan, vragen te parkeren en dergelijke.</t>
  </si>
  <si>
    <t>Biedt op passende momenten ruimte voor het stellen van vragen /geeft vooraf aan wanneer vragen gesteld kunnen worden.</t>
  </si>
  <si>
    <t>De opbouw van de presentatie is logisch (geen onbegrijpelijke wendingen).</t>
  </si>
  <si>
    <t>De duur van presentatie valt binnen de toegewezen / afgesproken tijd.</t>
  </si>
  <si>
    <t>Verheldert de boodschap met aansprekende vergelijkingen, voorbeelden of metaforen.</t>
  </si>
  <si>
    <t>Handhaaft de structuur van de presentatie bij reacties of vragen van de toehoorders.</t>
  </si>
  <si>
    <t>Nodigt tijdens een presentatie het publiek uit vragen te stellen of reacties te geven.</t>
  </si>
  <si>
    <t>Toetst tijdens de presentatie of het verhaal nog gevolgd wordt en de boodschap duidelijk is.</t>
  </si>
  <si>
    <t>Controleert vooraf de gebruikte hulpmiddelen en past die zonodig aan (eventueel ten overstaan van de zaal).</t>
  </si>
  <si>
    <t>Heeft interactie met het publiek en verwerkt reacties en vragen in de presentatie.</t>
  </si>
  <si>
    <t>Reageert effectief op onverwachte gebeurtenissen (stroomuitval, verstoringen etc).</t>
  </si>
  <si>
    <t>Reageert zonder bedenktijd en overtuigend op onverwachte en lastige vragen.</t>
  </si>
  <si>
    <t>Beheerst afwisselende presentatievormen.</t>
  </si>
  <si>
    <r>
      <t xml:space="preserve">Competentie: </t>
    </r>
    <r>
      <rPr>
        <b/>
        <sz val="22"/>
        <color theme="0"/>
        <rFont val="Calibri"/>
        <family val="2"/>
        <scheme val="minor"/>
      </rPr>
      <t>Probleemanalyse</t>
    </r>
  </si>
  <si>
    <t>Werkt (bijna) alleen met direct beschikbare informatie en gaat direct tot actie over</t>
  </si>
  <si>
    <t>Behandelt alle informatie als relevant (ook meningen en veronderstellingen).</t>
  </si>
  <si>
    <t>Geeft alle informatie gelijk gewicht / belang.</t>
  </si>
  <si>
    <t>Raadpleegt meer bronnen voor relevante informatie.</t>
  </si>
  <si>
    <t>Ordent beschikbare informatie om tot inzicht in een probleem te komen.</t>
  </si>
  <si>
    <t>Maakt in de informatie een onderscheid tussen feiten, meningen en veronderstellingen.</t>
  </si>
  <si>
    <t>Gaat na of de problemen zich eerder hebben voorgedaan.</t>
  </si>
  <si>
    <t>Onderscheidt hoofd- en bijzaken.</t>
  </si>
  <si>
    <t>Maakt onderscheid tussen oorzaken en gevolgen en checkt veronderstellingen.</t>
  </si>
  <si>
    <t>Zoekt eerst naar de grote lijnen in de informatie en op basis daarvan gericht naar aanvullende informatie.</t>
  </si>
  <si>
    <t>Stelt gerichte vragen om een situatie of een probleem helder te krijgen.</t>
  </si>
  <si>
    <t>Benoemt inconsistenties in informatie of geeft aan welke informatie ontbreekt.</t>
  </si>
  <si>
    <t>Stelt vragen om het probleem achter het probleem te identificeren (wie, wat waar, waarom, hoe, wanneer, waarmee).</t>
  </si>
  <si>
    <t>Omschrijft duidelijk de kern van probleem en situatie.</t>
  </si>
  <si>
    <t>Bakent het probleem af en formuleert het probleem als een vraag voordat gezocht wordt naar oplossingen.</t>
  </si>
  <si>
    <t>Checkt of het beschreven probleem wel echt een probleem is of dat andere zaken spelen.</t>
  </si>
  <si>
    <t>Is kritisch naar beschikbare informatie.</t>
  </si>
  <si>
    <t>Legt verbanden tussen afzonderlijke kwesties / zaken.</t>
  </si>
  <si>
    <t>Ondersteunt collega’s bij het analyseren van een probleem en doet suggesties.</t>
  </si>
  <si>
    <t>Ordent de informatie en benoemt trends, effecten en risico’s.</t>
  </si>
  <si>
    <t>Legt verbanden met andere situaties in eigen of andere organisaties.</t>
  </si>
  <si>
    <t>Plaatst het probleem in een ruimere context dan het eigen vakgebied door vergelijkingen te trekken met situaties in andere organisaties of branches.</t>
  </si>
  <si>
    <t>Betrekt ook verschillende belangen en oordelen van anderen in de analyse.</t>
  </si>
  <si>
    <t>Brengt complexe, soms tegenstrijdige, informatie terug tot de kern.</t>
  </si>
  <si>
    <t>Bekijkt bij verschillende problemen naar gemeenschappelijke oorzaken.</t>
  </si>
  <si>
    <t>Benoemt de grote lijnen en tilt vraagstukken naar een hoger abstractieniveau.</t>
  </si>
  <si>
    <t>Betrekt inzicht in (onderliggende) belangentegenstellingen / politiek strategische elementen in de analyse.</t>
  </si>
  <si>
    <r>
      <t xml:space="preserve">Competentie: </t>
    </r>
    <r>
      <rPr>
        <b/>
        <sz val="22"/>
        <color theme="0"/>
        <rFont val="Calibri"/>
        <family val="2"/>
        <scheme val="minor"/>
      </rPr>
      <t>Resultaatgerichtheid</t>
    </r>
  </si>
  <si>
    <t>Werkt de taken klakkeloos af zoekt niet naar een betere werkwijze.</t>
  </si>
  <si>
    <t>Werkt door met gebrekkig materiaal.</t>
  </si>
  <si>
    <t>Protesteert bij – terechte - opmerkingen over de kwaliteit van het werk.</t>
  </si>
  <si>
    <t>Krijgt de taken af binnen de voorziene tijd als er niets tussenkomt.</t>
  </si>
  <si>
    <t>Behaalt de afgesproken (tussen)resultaten maar corrigeert onvolkomenheden pas nadat daarop is gewezen.</t>
  </si>
  <si>
    <t>Onderneemt geen actie als de eigen resultaten te laat of onvolledig of niet goed zijn.</t>
  </si>
  <si>
    <t>Ziet eigen fouten en neemt actie om die te herstellen, vraagt aan anderen wat nog meer mogelijk is om de fout op te lossen.</t>
  </si>
  <si>
    <t>Vraagt bij een opdracht naar doelstellingen en gewenste (deel)resultaten.</t>
  </si>
  <si>
    <t>Geeft aan hoe de (tussen)resultaten voldoen aan wat werd afgesproken.</t>
  </si>
  <si>
    <t>Maakt voor een (omvangrijke) opdracht een actieplan met taken, tijd, mensen en middelen.</t>
  </si>
  <si>
    <t>Benoemt na afloop van een overleg wat de (SMART) afspraken zijn of vraagt ernaar.</t>
  </si>
  <si>
    <t>Spreekt anderen persoonlijk aan op het (niet) nakomen van afspraken.</t>
  </si>
  <si>
    <t>Onderneemt actie wanneer resultaten tegenvallen, ongeacht de oorzaak en/of de persoon, (gepast of ongepast, als er maar iets gebeurt – zie ook inlevingsvermogen).</t>
  </si>
  <si>
    <t>Geeft tips aan anderen over hun werk(wijze) zodat beter werk wordt afgeleverd.</t>
  </si>
  <si>
    <t>Komt de afspraken na of trekt tijdig aan de bel (bijzondere omstandigheden daargelaten).</t>
  </si>
  <si>
    <t>Geeft aan de hand van concrete acties aan hoe de doelen bereikt worden.</t>
  </si>
  <si>
    <t>Evalueert regelmatig de stand van zaken en spreekt anderen tijdig aan op onvolkomenheden.</t>
  </si>
  <si>
    <t>Grijpt in wanneer resultaten dreigen tegen te vallen en doet dit tactvol maar effectief.</t>
  </si>
  <si>
    <t>Mobiliseert mensen en middelen, overtuigt zo nodig anderen (in de hiërarchie, collega’s).</t>
  </si>
  <si>
    <t>Bespreekt behaalde resultaten van medewerkers/collega’s en ondersteunt hen bij het opstellen van een actieplan voor een aankomende periode.</t>
  </si>
  <si>
    <t>Houdt teamleden op de hoogte over de mate waarin doelstellingen zijn bereikt.</t>
  </si>
  <si>
    <t>Maakt concrete afspraken met alle betrokkenen voor het bereiken van de gestelde doelen.</t>
  </si>
  <si>
    <t>Grijpt in wanneer resultaten van het organisatieonderdeel tegenvallen.</t>
  </si>
  <si>
    <t>Ontwikkelt samenwerkingsverbanden om resultaat te bereiken.</t>
  </si>
  <si>
    <t>Benadrukt en ondersteunt het belang van het continu verbeteren van resultaten.</t>
  </si>
  <si>
    <t>Ziet erop toe dat in elke context (meetbare) doelen worden gesteld.</t>
  </si>
  <si>
    <t>Grijpt in wanneer resultaten van de organisatie tegenvallen.</t>
  </si>
  <si>
    <r>
      <t xml:space="preserve">Competentie: </t>
    </r>
    <r>
      <rPr>
        <b/>
        <sz val="22"/>
        <color theme="0"/>
        <rFont val="Calibri"/>
        <family val="2"/>
        <scheme val="minor"/>
      </rPr>
      <t>Schrijfvaardigheid</t>
    </r>
  </si>
  <si>
    <t>Een geautomatiseerde spellingscontrole toont nog verbeteringen in een geleverde tekst.</t>
  </si>
  <si>
    <t>Het gebruik van layout, vormgeving en lettertype is niet consistent.</t>
  </si>
  <si>
    <t>Het doel van de tekst wordt niet duidelijk.</t>
  </si>
  <si>
    <t>Past correcte spelling (volgens spellingscontrole) en een juist gebruik van de grammatica toe.</t>
  </si>
  <si>
    <t>Gebruikt correcte omgangsvormen en weet de juiste toon te treffen.</t>
  </si>
  <si>
    <t>Maakt teksten logisch en helder van opbouw en structuur, (bijv. inleiding, uitwerking, conclusie met duidelijke verwijzingen volgens een aangeboden format).</t>
  </si>
  <si>
    <t>Schrijft bondige en goedlopende zinnen, hoofdzakelijk in actieve stijl.</t>
  </si>
  <si>
    <t>Geeft in een samenvatting de essentie kernachtig weer; hanteert een opbouw, vorm en stijl die aansluiten bij de aard van de communicatie (wetenschappelijk artikel, onderzoeksverslag, motivatie bij ontwerp etc.).</t>
  </si>
  <si>
    <t>Geeft voorbeelden, metaforen, figuren en illustraties om iets te verduidelijken.</t>
  </si>
  <si>
    <t>Verheldert waar nodig de boodschap met grafieken, tabellen of schema’s.</t>
  </si>
  <si>
    <t>Gebruikt een stijl die past bij de situatie (zakelijk, onderhoudend, informatief.…).</t>
  </si>
  <si>
    <t>Houdt zich aan de kern van de zaak en gebruikt niet méér tekst dan nodig is.</t>
  </si>
  <si>
    <t>Bereidt zich goed voor, verdiept zich in de lezer en stemt de opbouw van de tekst hierop af.</t>
  </si>
  <si>
    <t>De geleverde tekst vergt weinig redactie.</t>
  </si>
  <si>
    <t>Maakt de boodschap gemakkelijk overdraagbaar met ‘kunstgrepen’ zoals anekdotes, beeldspraak en one-liners.</t>
  </si>
  <si>
    <t>Raakt de lezer dankzij een persoonlijke stijl of creativiteit en schrijft ‘met flair’.</t>
  </si>
  <si>
    <t>Begeleidt medewerkers / collega’s die moeite hebben met het schrijven van documenten.</t>
  </si>
  <si>
    <t>Legt ingewikkelde zaken goed uit, desnoods op verschillende manieren.</t>
  </si>
  <si>
    <t>Maakt vooraf afspraken over opzet, stijl etc. wanneer een tekst door meerdere mensen</t>
  </si>
  <si>
    <t>wordt aangeleverd.</t>
  </si>
  <si>
    <t>Schrijft in korte tijd een heldere tekst.</t>
  </si>
  <si>
    <r>
      <t xml:space="preserve">Competentie: </t>
    </r>
    <r>
      <rPr>
        <b/>
        <sz val="22"/>
        <color theme="0"/>
        <rFont val="Calibri"/>
        <family val="2"/>
        <scheme val="minor"/>
      </rPr>
      <t>Inlevingsvermogen</t>
    </r>
  </si>
  <si>
    <t>Beschrijft de eigen mening als “eerlijk of juist” ongeacht hoe dat door een ander wordt ervaren.</t>
  </si>
  <si>
    <t>Reageert afkeurend op afwijkende meningen of standpunten of regeert in het geheel niet.</t>
  </si>
  <si>
    <t>Spreekt ongevraagd een afkeurend oordeel uit.</t>
  </si>
  <si>
    <t>Respecteert een mening die afwijkt van de eigen of “gangbare” mening.</t>
  </si>
  <si>
    <t>Haakt in op wat de ander zegt of komt er later op terug, (toont aan geluisterd te hebben).</t>
  </si>
  <si>
    <t>Stelt vragen (zonder waardeoordeel) over onduidelijke uitspraken.</t>
  </si>
  <si>
    <t>Herformuleert opvallende uitspraken of verwoordt zichtbare gevoelens van de ander, (controleert ermee of die correct zijn begrepen).</t>
  </si>
  <si>
    <t>Spreekt zijn/haar begrip uit voor de gevoelens of gedachten van de ander.</t>
  </si>
  <si>
    <t>Toont interesse in de ander door te vragen naar de beleving of gang van zaken.</t>
  </si>
  <si>
    <t>Moedigt de gesprekspartner aan om zijn/haar verhaal of standpunt naar voren te brengen.</t>
  </si>
  <si>
    <t>Stelt vragen als iemand anders reageert dan gewoonlijk, beschrijft de zichtbare emoties.</t>
  </si>
  <si>
    <t>Luistert naar anderen zonder een waardeoordeel uit te spreken.</t>
  </si>
  <si>
    <t>Vraagt naar ervaringen, gevoelens, behoeften en standpunten van anderen.</t>
  </si>
  <si>
    <t>Benoemt tijdens een gesprek de wijze waarop de gesprekspartner een boodschap brengt.</t>
  </si>
  <si>
    <t>Beschrijft de gespreksdoelen van de ander en toetst of die goed zijn waargenomen.</t>
  </si>
  <si>
    <t>Toont waardering voor de prestaties van anderen met bijvoorbeeld een compliment.</t>
  </si>
  <si>
    <t>Beschrijft de context of een probleem ook vanuit het gezichtspunt van de ander.</t>
  </si>
  <si>
    <t>Benoemt onvrede, weerstand, afwijkende standpunten en maakt ze bespreekbaar.</t>
  </si>
  <si>
    <t>Wijst de omgeving erop rekening te houden met de gevoelens en behoeften van anderen.</t>
  </si>
  <si>
    <t>Spreekt het vertrouwen in de ander uit, laat waardering blijken en geeft complimenten.</t>
  </si>
  <si>
    <t>Blijft de eigen emoties de baas, ook in bijzondere en emotionele situaties.</t>
  </si>
  <si>
    <t>Vereist van iedereen een respectvolle omgang en grijpt in wanneer dit niet gebeurt.</t>
  </si>
  <si>
    <t>Maakt (onderhuidse) spanningen of conflictsituaties in een groep bespreekbaar.</t>
  </si>
  <si>
    <t>Verplaatst zich in een andere belevingswereld door mee te denken vanuit dat perspectief.</t>
  </si>
  <si>
    <t>Verwoordt niet direct uitgesproken gevoelens, wensen en belangen van de ander.</t>
  </si>
  <si>
    <t>Houdt in het eigen gedrag rekening met de gevoelens, wensen of de persoonlijke omstandigheden van de ander.</t>
  </si>
  <si>
    <r>
      <t xml:space="preserve">Competentie: </t>
    </r>
    <r>
      <rPr>
        <b/>
        <sz val="22"/>
        <color theme="0"/>
        <rFont val="Calibri"/>
        <family val="2"/>
        <scheme val="minor"/>
      </rPr>
      <t>Voortgangsbewaking</t>
    </r>
  </si>
  <si>
    <t>Werkt naar eigen inzicht taken af.</t>
  </si>
  <si>
    <t>Heeft niet of nauwelijks contact met teamleden.</t>
  </si>
  <si>
    <t>Heeft geen overzicht van de te verwachten tijdinspanning.</t>
  </si>
  <si>
    <t>Gebruikt een checklist of agenda om de voortgang te controleren.</t>
  </si>
  <si>
    <t>Controleert tussentijds de uitvoering van het eigen werk, (tijd &amp; kwaliteit).</t>
  </si>
  <si>
    <t>Vraagt regelmatig anderen naar hun voortgang.</t>
  </si>
  <si>
    <t>Geeft direct aan anderen door wanneer hij/zij afspraken niet na kan komen.</t>
  </si>
  <si>
    <t>Houdt bij hoe het werk vordert en kan op elk moment de voortgang melden.</t>
  </si>
  <si>
    <t>Bespreekt vertragingen in de voortgang (bij zichzelf of bij anderen) met de verantwoordelijken voor de planning.</t>
  </si>
  <si>
    <t>Maakt aan het eind van gesprekken vervolgafspraken en legt de activiteiten vast.</t>
  </si>
  <si>
    <t>Rapporteert uit zichzelf over de voortgang van de eigen activiteiten.</t>
  </si>
  <si>
    <t>Zoekt zelf informatie over de voortgang bij anderen als die niet beschikbaar is, wacht niet af en ziet het als een taak om informatie te vergaren.</t>
  </si>
  <si>
    <t>Informeert bij de betrokkenen naar de voortgang en de verwachtingen.</t>
  </si>
  <si>
    <t>Bewaakt projecten /activiteiten in termen van uren, geld, mensen en hulpmiddelen.</t>
  </si>
  <si>
    <t>Herinnert anderen (teamleden, leveranciers en anderen) aan hun planning of afspraken.</t>
  </si>
  <si>
    <t>Checkt vooruitlopend op de uitvoering de beschikbaarheid van mensen, geld en tijd.</t>
  </si>
  <si>
    <t>Anticipeert op verstoringen van voortgang met voorzorgsmaatregelen.</t>
  </si>
  <si>
    <t>Stelt met betrokkenen vooraf vast op welke wijze voortgangsbewaking plaats zal vinden.</t>
  </si>
  <si>
    <t>Eist voortgangsrapportages van projecten waarvoor verantwoordelijkheid wordt gedragen.</t>
  </si>
  <si>
    <t>Wijst collega’s op de afwezigheid van meetmomenten in planningen en geeft zo nodig tips.</t>
  </si>
  <si>
    <t>Bespreekt regelmatig verbetering van de voortgangsbewaking, vraagt ervaringen te delen.</t>
  </si>
  <si>
    <t>Zorgt dat verbetering van de voortgangsbewaking regelmatig op de agenda staat.</t>
  </si>
  <si>
    <t>Stelt criteria voor de beoordeling van het proces en de kwaliteit van de voortgangsbewaking.</t>
  </si>
  <si>
    <t>Wijst voorafgaand aan een project allen op hun verantwoordelijkheden.</t>
  </si>
  <si>
    <r>
      <t xml:space="preserve">Competentie: </t>
    </r>
    <r>
      <rPr>
        <b/>
        <sz val="22"/>
        <color theme="0"/>
        <rFont val="Calibri"/>
        <family val="2"/>
        <scheme val="minor"/>
      </rPr>
      <t>Zelfontwikkeling</t>
    </r>
  </si>
  <si>
    <t>Ziet het belang van zelfontwikkeling niet.</t>
  </si>
  <si>
    <t>Wacht af wat aangeboden wordt.</t>
  </si>
  <si>
    <t>Accepteert geen feedback op het functioneren en reageert defensief.</t>
  </si>
  <si>
    <t>Maakt op verzoek een overzicht van zwakke en sterke punten.</t>
  </si>
  <si>
    <t>Luistert naar feedback zonder die af te wijzen.</t>
  </si>
  <si>
    <t>Benoemt zelf leerpunten.</t>
  </si>
  <si>
    <t>Formuleert doelen voor de eigen ontwikkeling.</t>
  </si>
  <si>
    <t>Accepteert feedback op het functioneren en stelt verdiepende vragen.</t>
  </si>
  <si>
    <t>Stelt voor om bepaalde zaken te oefenen en/of vraagt om suggesties ter verbetering.</t>
  </si>
  <si>
    <t>Heeft een individueel ontwikkelingsplan.</t>
  </si>
  <si>
    <t>Vraagt zelf om feedback en past het gedrag aan (voor zover nodig).</t>
  </si>
  <si>
    <t>Kijkt kritisch terug op het eigen functioneren en bespreekt dat met vertrouwelingen.</t>
  </si>
  <si>
    <t>Doet zelfonderzoek naar de eigen sterke en zwakke kanten.</t>
  </si>
  <si>
    <t>Checkt bij anderen de zelfbenoemde sterke en zwakke punten en vraagt om aanvullingen.</t>
  </si>
  <si>
    <t>Bespreekt met anderen het verband tussen het eigen gedrag en de resultaten (samenwerking, successen, studievoortgang etc.).</t>
  </si>
  <si>
    <t>Bespreekt het eigen ontwikkelingsplan met anderen en vraagt om aanvullingen en suggesties.</t>
  </si>
  <si>
    <t>Haalt informatie / hulp bij anderen over zaken waarvan hij/zij minder weet.</t>
  </si>
  <si>
    <t>Neemt deel aan collegiaal overleg over het persoonlijke functioneren.</t>
  </si>
  <si>
    <t>Neemt planmatig de persoonlijke ontwikkeling in eigen hand.</t>
  </si>
  <si>
    <t>Is pro-actief betrokken bij collegiaal overleg.</t>
  </si>
  <si>
    <t>Neemt het initiatief tot collegiale consultatie.</t>
  </si>
  <si>
    <t>Neemt initiatief tot intercollegiale intervisie.</t>
  </si>
  <si>
    <r>
      <t xml:space="preserve">Competentie: </t>
    </r>
    <r>
      <rPr>
        <b/>
        <sz val="22"/>
        <color theme="0"/>
        <rFont val="Calibri"/>
        <family val="2"/>
        <scheme val="minor"/>
      </rPr>
      <t>Zelfvertrouwen</t>
    </r>
  </si>
  <si>
    <t>Heeft zichtbaar moeite met het accepteren van complimenten.</t>
  </si>
  <si>
    <t>Raakt snel boos om onduidelijke redenen.</t>
  </si>
  <si>
    <t>Zegt weinig en praat alleen als een vraag wordt gesteld.</t>
  </si>
  <si>
    <t>Neemt deel aan gesprekken.</t>
  </si>
  <si>
    <t>Spreekt (voorzichtig) een mening uit.</t>
  </si>
  <si>
    <t>Neemt initiatief.</t>
  </si>
  <si>
    <t>Spreekt duidelijk de eigen mening uit.</t>
  </si>
  <si>
    <t>Benoemt de eigen positieve resultaten.</t>
  </si>
  <si>
    <t>Reageert rustig bij tegenstand en kritiek en vat het niet persoonlijk op.</t>
  </si>
  <si>
    <t>Spreekt uit waar de eigen kracht ligt, realistisch en zonder op te scheppen.</t>
  </si>
  <si>
    <t>Legt gemakkelijk contact in de vertrouwde omgeving.</t>
  </si>
  <si>
    <t>Zegt nee tegen (onredelijke) verzoeken.</t>
  </si>
  <si>
    <t>Spreekt openlijk over eigen zwaktes en sterke punten.</t>
  </si>
  <si>
    <t>Verwoordt de eigen standpunten en visie, ook als die verschillen van anderen.</t>
  </si>
  <si>
    <t>Legt gemakkelijk contacten, ook in een onbekende sociale omgeving.</t>
  </si>
  <si>
    <t>Stelt zich kwetsbaar op en geeft gemaakte fouten openlijk toe.</t>
  </si>
  <si>
    <t>Ontwikkelt relaties en/of samenwerkingsverbanden binnen en buiten de organisatie.</t>
  </si>
  <si>
    <t>Bespreekt teleurstelling/ weerstand.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</si>
</sst>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color theme="4" tint="-0.499984740745262"/>
      <name val="Calibri"/>
      <family val="2"/>
    </font>
    <font>
      <sz val="11"/>
      <color theme="4" tint="-0.499984740745262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1">
    <xf numFmtId="0" fontId="0" fillId="0" borderId="0" xfId="0"/>
    <xf numFmtId="0" fontId="0" fillId="2" borderId="0" xfId="0" applyFill="1" applyBorder="1"/>
    <xf numFmtId="0" fontId="0" fillId="3" borderId="0" xfId="0" applyFill="1"/>
    <xf numFmtId="1" fontId="0" fillId="3" borderId="0" xfId="0" applyNumberFormat="1" applyFill="1" applyBorder="1"/>
    <xf numFmtId="0" fontId="0" fillId="3" borderId="2" xfId="0" applyFill="1" applyBorder="1"/>
    <xf numFmtId="0" fontId="4" fillId="0" borderId="1" xfId="0" applyFont="1" applyBorder="1"/>
    <xf numFmtId="0" fontId="4" fillId="0" borderId="4" xfId="0" applyFont="1" applyBorder="1"/>
    <xf numFmtId="0" fontId="6" fillId="3" borderId="0" xfId="1" applyFont="1" applyFill="1"/>
    <xf numFmtId="0" fontId="3" fillId="3" borderId="0" xfId="0" applyFont="1" applyFill="1"/>
    <xf numFmtId="0" fontId="5" fillId="0" borderId="1" xfId="0" applyFont="1" applyBorder="1"/>
    <xf numFmtId="0" fontId="5" fillId="0" borderId="4" xfId="0" applyFont="1" applyBorder="1"/>
    <xf numFmtId="0" fontId="5" fillId="0" borderId="6" xfId="0" applyFont="1" applyBorder="1"/>
    <xf numFmtId="0" fontId="0" fillId="5" borderId="1" xfId="0" applyFill="1" applyBorder="1"/>
    <xf numFmtId="0" fontId="0" fillId="5" borderId="4" xfId="0" applyFill="1" applyBorder="1"/>
    <xf numFmtId="0" fontId="0" fillId="5" borderId="6" xfId="0" applyFill="1" applyBorder="1"/>
    <xf numFmtId="0" fontId="0" fillId="3" borderId="4" xfId="0" applyFill="1" applyBorder="1" applyAlignment="1">
      <alignment horizontal="center"/>
    </xf>
    <xf numFmtId="0" fontId="4" fillId="0" borderId="10" xfId="0" applyFont="1" applyBorder="1"/>
    <xf numFmtId="0" fontId="4" fillId="0" borderId="8" xfId="0" applyFont="1" applyBorder="1"/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0" fillId="6" borderId="5" xfId="0" applyFill="1" applyBorder="1" applyAlignment="1">
      <alignment horizontal="center" vertical="center"/>
    </xf>
    <xf numFmtId="0" fontId="0" fillId="6" borderId="7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0" borderId="0" xfId="0" applyAlignment="1">
      <alignment textRotation="90"/>
    </xf>
    <xf numFmtId="1" fontId="0" fillId="3" borderId="21" xfId="0" applyNumberFormat="1" applyFill="1" applyBorder="1"/>
    <xf numFmtId="1" fontId="0" fillId="3" borderId="23" xfId="0" applyNumberFormat="1" applyFill="1" applyBorder="1"/>
    <xf numFmtId="1" fontId="0" fillId="3" borderId="16" xfId="0" applyNumberFormat="1" applyFill="1" applyBorder="1"/>
    <xf numFmtId="0" fontId="9" fillId="0" borderId="17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textRotation="90"/>
    </xf>
    <xf numFmtId="0" fontId="0" fillId="3" borderId="25" xfId="0" applyFill="1" applyBorder="1" applyAlignment="1">
      <alignment horizontal="center" textRotation="90"/>
    </xf>
    <xf numFmtId="0" fontId="11" fillId="0" borderId="0" xfId="0" applyFont="1"/>
    <xf numFmtId="0" fontId="12" fillId="3" borderId="0" xfId="0" applyFont="1" applyFill="1" applyAlignment="1">
      <alignment horizontal="right" vertical="center"/>
    </xf>
    <xf numFmtId="0" fontId="13" fillId="3" borderId="0" xfId="0" applyFont="1" applyFill="1" applyBorder="1" applyAlignment="1">
      <alignment horizontal="center" vertical="center"/>
    </xf>
    <xf numFmtId="1" fontId="13" fillId="3" borderId="0" xfId="0" applyNumberFormat="1" applyFont="1" applyFill="1" applyBorder="1" applyAlignment="1">
      <alignment horizontal="center" vertical="center"/>
    </xf>
    <xf numFmtId="0" fontId="14" fillId="7" borderId="18" xfId="0" applyFont="1" applyFill="1" applyBorder="1"/>
    <xf numFmtId="0" fontId="14" fillId="7" borderId="19" xfId="0" applyFont="1" applyFill="1" applyBorder="1"/>
    <xf numFmtId="0" fontId="3" fillId="3" borderId="0" xfId="0" applyFont="1" applyFill="1" applyAlignment="1">
      <alignment horizontal="center" vertical="center"/>
    </xf>
    <xf numFmtId="0" fontId="0" fillId="3" borderId="0" xfId="0" applyFill="1" applyBorder="1"/>
    <xf numFmtId="0" fontId="1" fillId="2" borderId="25" xfId="0" applyFont="1" applyFill="1" applyBorder="1" applyAlignment="1">
      <alignment horizontal="right" vertical="center" textRotation="90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14" fillId="7" borderId="27" xfId="0" applyFont="1" applyFill="1" applyBorder="1"/>
    <xf numFmtId="0" fontId="15" fillId="2" borderId="24" xfId="0" applyFont="1" applyFill="1" applyBorder="1" applyAlignment="1">
      <alignment horizontal="center" vertical="center"/>
    </xf>
    <xf numFmtId="0" fontId="14" fillId="7" borderId="17" xfId="0" applyFont="1" applyFill="1" applyBorder="1"/>
    <xf numFmtId="0" fontId="14" fillId="7" borderId="28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1" fillId="2" borderId="0" xfId="0" applyFont="1" applyFill="1" applyBorder="1" applyAlignment="1">
      <alignment horizontal="right" vertical="center" textRotation="90"/>
    </xf>
    <xf numFmtId="0" fontId="14" fillId="7" borderId="24" xfId="0" applyFont="1" applyFill="1" applyBorder="1" applyAlignment="1">
      <alignment horizontal="left"/>
    </xf>
    <xf numFmtId="0" fontId="14" fillId="7" borderId="26" xfId="0" applyFont="1" applyFill="1" applyBorder="1" applyAlignment="1">
      <alignment horizontal="left"/>
    </xf>
    <xf numFmtId="0" fontId="14" fillId="7" borderId="25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6" fillId="3" borderId="0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</cellXfs>
  <cellStyles count="2">
    <cellStyle name="Standaard" xfId="0" builtinId="0"/>
    <cellStyle name="Verklarende teks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Competentieroos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>
                <a:alpha val="50196"/>
              </a:schemeClr>
            </a:solidFill>
            <a:ln w="25400">
              <a:solidFill>
                <a:schemeClr val="accent1"/>
              </a:solidFill>
              <a:prstDash val="sysDot"/>
            </a:ln>
            <a:effectLst/>
          </c:spPr>
          <c:cat>
            <c:strRef>
              <c:f>COMPETENTIEPROFIEL!$I$9:$I$14</c:f>
              <c:strCache>
                <c:ptCount val="6"/>
                <c:pt idx="0">
                  <c:v>Communicatief</c:v>
                </c:pt>
                <c:pt idx="1">
                  <c:v>Creatief</c:v>
                </c:pt>
                <c:pt idx="2">
                  <c:v>Ondernemend</c:v>
                </c:pt>
                <c:pt idx="3">
                  <c:v>Projectmatig</c:v>
                </c:pt>
                <c:pt idx="4">
                  <c:v>Samenwerkend</c:v>
                </c:pt>
                <c:pt idx="5">
                  <c:v>Zelfsturend</c:v>
                </c:pt>
              </c:strCache>
            </c:strRef>
          </c:cat>
          <c:val>
            <c:numRef>
              <c:f>COMPETENTIEPROFIEL!$J$9:$J$14</c:f>
              <c:numCache>
                <c:formatCode>0</c:formatCode>
                <c:ptCount val="6"/>
                <c:pt idx="0">
                  <c:v>24.444444444444446</c:v>
                </c:pt>
                <c:pt idx="1">
                  <c:v>26.666666666666668</c:v>
                </c:pt>
                <c:pt idx="2">
                  <c:v>28.333333333333336</c:v>
                </c:pt>
                <c:pt idx="3">
                  <c:v>33.333333333333336</c:v>
                </c:pt>
                <c:pt idx="4">
                  <c:v>28.333333333333336</c:v>
                </c:pt>
                <c:pt idx="5">
                  <c:v>26.666666666666668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8C-4B31-8370-0A9AFDA0C88D}"/>
            </c:ext>
          </c:extLst>
        </c:ser>
        <c:ser>
          <c:idx val="1"/>
          <c:order val="1"/>
          <c:spPr>
            <a:solidFill>
              <a:schemeClr val="accent2">
                <a:alpha val="50196"/>
              </a:schemeClr>
            </a:solidFill>
            <a:ln w="25400">
              <a:solidFill>
                <a:schemeClr val="accent2"/>
              </a:solidFill>
              <a:prstDash val="sysDot"/>
            </a:ln>
            <a:effectLst/>
          </c:spPr>
          <c:cat>
            <c:strRef>
              <c:f>COMPETENTIEPROFIEL!$I$9:$I$14</c:f>
              <c:strCache>
                <c:ptCount val="6"/>
                <c:pt idx="0">
                  <c:v>Communicatief</c:v>
                </c:pt>
                <c:pt idx="1">
                  <c:v>Creatief</c:v>
                </c:pt>
                <c:pt idx="2">
                  <c:v>Ondernemend</c:v>
                </c:pt>
                <c:pt idx="3">
                  <c:v>Projectmatig</c:v>
                </c:pt>
                <c:pt idx="4">
                  <c:v>Samenwerkend</c:v>
                </c:pt>
                <c:pt idx="5">
                  <c:v>Zelfsturend</c:v>
                </c:pt>
              </c:strCache>
            </c:strRef>
          </c:cat>
          <c:val>
            <c:numRef>
              <c:f>COMPETENTIEPROFIEL!$K$9:$K$14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9-4999-8ABD-952455C45235}"/>
            </c:ext>
          </c:extLst>
        </c:ser>
        <c:ser>
          <c:idx val="2"/>
          <c:order val="2"/>
          <c:spPr>
            <a:solidFill>
              <a:schemeClr val="accent3">
                <a:alpha val="50196"/>
              </a:schemeClr>
            </a:solidFill>
            <a:ln w="25400">
              <a:solidFill>
                <a:schemeClr val="accent3"/>
              </a:solidFill>
              <a:prstDash val="sysDot"/>
            </a:ln>
            <a:effectLst/>
          </c:spPr>
          <c:cat>
            <c:strRef>
              <c:f>COMPETENTIEPROFIEL!$I$9:$I$14</c:f>
              <c:strCache>
                <c:ptCount val="6"/>
                <c:pt idx="0">
                  <c:v>Communicatief</c:v>
                </c:pt>
                <c:pt idx="1">
                  <c:v>Creatief</c:v>
                </c:pt>
                <c:pt idx="2">
                  <c:v>Ondernemend</c:v>
                </c:pt>
                <c:pt idx="3">
                  <c:v>Projectmatig</c:v>
                </c:pt>
                <c:pt idx="4">
                  <c:v>Samenwerkend</c:v>
                </c:pt>
                <c:pt idx="5">
                  <c:v>Zelfsturend</c:v>
                </c:pt>
              </c:strCache>
            </c:strRef>
          </c:cat>
          <c:val>
            <c:numRef>
              <c:f>COMPETENTIEPROFIEL!$L$9:$L$14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E9-4999-8ABD-952455C45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881248"/>
        <c:axId val="192881808"/>
      </c:radarChart>
      <c:catAx>
        <c:axId val="19288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881808"/>
        <c:crosses val="autoZero"/>
        <c:auto val="1"/>
        <c:lblAlgn val="ctr"/>
        <c:lblOffset val="100"/>
        <c:noMultiLvlLbl val="0"/>
      </c:catAx>
      <c:valAx>
        <c:axId val="19288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88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Competentiescores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COMPETENTIEPROFIEL!$I$20:$I$39</c:f>
              <c:strCache>
                <c:ptCount val="20"/>
                <c:pt idx="0">
                  <c:v>Ambitie</c:v>
                </c:pt>
                <c:pt idx="1">
                  <c:v>Besluitvaardigheid </c:v>
                </c:pt>
                <c:pt idx="2">
                  <c:v>Creativiteit</c:v>
                </c:pt>
                <c:pt idx="3">
                  <c:v>Durf</c:v>
                </c:pt>
                <c:pt idx="4">
                  <c:v>Gespreksvaardigheid</c:v>
                </c:pt>
                <c:pt idx="5">
                  <c:v>Initiatief</c:v>
                </c:pt>
                <c:pt idx="6">
                  <c:v>Luistervaardigheid</c:v>
                </c:pt>
                <c:pt idx="7">
                  <c:v>Motiveren</c:v>
                </c:pt>
                <c:pt idx="8">
                  <c:v>Onafhankelijkheid</c:v>
                </c:pt>
                <c:pt idx="9">
                  <c:v>Oordeelsvorming</c:v>
                </c:pt>
                <c:pt idx="10">
                  <c:v>Overtuigingskracht</c:v>
                </c:pt>
                <c:pt idx="11">
                  <c:v>Plannen en organiseren</c:v>
                </c:pt>
                <c:pt idx="12">
                  <c:v>Presentatievaardigheid</c:v>
                </c:pt>
                <c:pt idx="13">
                  <c:v>Probleemanalyse</c:v>
                </c:pt>
                <c:pt idx="14">
                  <c:v>Resultaatgerichtheid</c:v>
                </c:pt>
                <c:pt idx="15">
                  <c:v>Schrijfvaardigheid</c:v>
                </c:pt>
                <c:pt idx="16">
                  <c:v>Inlevingsvermogen</c:v>
                </c:pt>
                <c:pt idx="17">
                  <c:v>Voortgangsbewaking</c:v>
                </c:pt>
                <c:pt idx="18">
                  <c:v>Zelfontwikkeling</c:v>
                </c:pt>
                <c:pt idx="19">
                  <c:v>Zelfvertrouwen</c:v>
                </c:pt>
              </c:strCache>
            </c:strRef>
          </c:cat>
          <c:val>
            <c:numRef>
              <c:f>COMPETENTIEPROFIEL!$J$20:$J$39</c:f>
              <c:numCache>
                <c:formatCode>0</c:formatCode>
                <c:ptCount val="20"/>
                <c:pt idx="0">
                  <c:v>26.666666666666668</c:v>
                </c:pt>
                <c:pt idx="1">
                  <c:v>33.333333333333336</c:v>
                </c:pt>
                <c:pt idx="2">
                  <c:v>40</c:v>
                </c:pt>
                <c:pt idx="3">
                  <c:v>33.333333333333336</c:v>
                </c:pt>
                <c:pt idx="4">
                  <c:v>26.666666666666668</c:v>
                </c:pt>
                <c:pt idx="5">
                  <c:v>20</c:v>
                </c:pt>
                <c:pt idx="6">
                  <c:v>33.333333333333336</c:v>
                </c:pt>
                <c:pt idx="7">
                  <c:v>33.333333333333336</c:v>
                </c:pt>
                <c:pt idx="8">
                  <c:v>33.333333333333336</c:v>
                </c:pt>
                <c:pt idx="9">
                  <c:v>20</c:v>
                </c:pt>
                <c:pt idx="10">
                  <c:v>26.666666666666668</c:v>
                </c:pt>
                <c:pt idx="11">
                  <c:v>40</c:v>
                </c:pt>
                <c:pt idx="12">
                  <c:v>26.666666666666668</c:v>
                </c:pt>
                <c:pt idx="13">
                  <c:v>13.333333333333334</c:v>
                </c:pt>
                <c:pt idx="14">
                  <c:v>26.666666666666668</c:v>
                </c:pt>
                <c:pt idx="15">
                  <c:v>20</c:v>
                </c:pt>
                <c:pt idx="16">
                  <c:v>33.333333333333336</c:v>
                </c:pt>
                <c:pt idx="17">
                  <c:v>26.666666666666668</c:v>
                </c:pt>
                <c:pt idx="18">
                  <c:v>26.666666666666668</c:v>
                </c:pt>
                <c:pt idx="19">
                  <c:v>26.666666666666668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9-4BE9-85E0-CECD0698742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COMPETENTIEPROFIEL!$I$20:$I$39</c:f>
              <c:strCache>
                <c:ptCount val="20"/>
                <c:pt idx="0">
                  <c:v>Ambitie</c:v>
                </c:pt>
                <c:pt idx="1">
                  <c:v>Besluitvaardigheid </c:v>
                </c:pt>
                <c:pt idx="2">
                  <c:v>Creativiteit</c:v>
                </c:pt>
                <c:pt idx="3">
                  <c:v>Durf</c:v>
                </c:pt>
                <c:pt idx="4">
                  <c:v>Gespreksvaardigheid</c:v>
                </c:pt>
                <c:pt idx="5">
                  <c:v>Initiatief</c:v>
                </c:pt>
                <c:pt idx="6">
                  <c:v>Luistervaardigheid</c:v>
                </c:pt>
                <c:pt idx="7">
                  <c:v>Motiveren</c:v>
                </c:pt>
                <c:pt idx="8">
                  <c:v>Onafhankelijkheid</c:v>
                </c:pt>
                <c:pt idx="9">
                  <c:v>Oordeelsvorming</c:v>
                </c:pt>
                <c:pt idx="10">
                  <c:v>Overtuigingskracht</c:v>
                </c:pt>
                <c:pt idx="11">
                  <c:v>Plannen en organiseren</c:v>
                </c:pt>
                <c:pt idx="12">
                  <c:v>Presentatievaardigheid</c:v>
                </c:pt>
                <c:pt idx="13">
                  <c:v>Probleemanalyse</c:v>
                </c:pt>
                <c:pt idx="14">
                  <c:v>Resultaatgerichtheid</c:v>
                </c:pt>
                <c:pt idx="15">
                  <c:v>Schrijfvaardigheid</c:v>
                </c:pt>
                <c:pt idx="16">
                  <c:v>Inlevingsvermogen</c:v>
                </c:pt>
                <c:pt idx="17">
                  <c:v>Voortgangsbewaking</c:v>
                </c:pt>
                <c:pt idx="18">
                  <c:v>Zelfontwikkeling</c:v>
                </c:pt>
                <c:pt idx="19">
                  <c:v>Zelfvertrouwen</c:v>
                </c:pt>
              </c:strCache>
            </c:strRef>
          </c:cat>
          <c:val>
            <c:numRef>
              <c:f>COMPETENTIEPROFIEL!$K$20:$K$39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44-41D0-AD60-B34C7453C95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COMPETENTIEPROFIEL!$I$20:$I$39</c:f>
              <c:strCache>
                <c:ptCount val="20"/>
                <c:pt idx="0">
                  <c:v>Ambitie</c:v>
                </c:pt>
                <c:pt idx="1">
                  <c:v>Besluitvaardigheid </c:v>
                </c:pt>
                <c:pt idx="2">
                  <c:v>Creativiteit</c:v>
                </c:pt>
                <c:pt idx="3">
                  <c:v>Durf</c:v>
                </c:pt>
                <c:pt idx="4">
                  <c:v>Gespreksvaardigheid</c:v>
                </c:pt>
                <c:pt idx="5">
                  <c:v>Initiatief</c:v>
                </c:pt>
                <c:pt idx="6">
                  <c:v>Luistervaardigheid</c:v>
                </c:pt>
                <c:pt idx="7">
                  <c:v>Motiveren</c:v>
                </c:pt>
                <c:pt idx="8">
                  <c:v>Onafhankelijkheid</c:v>
                </c:pt>
                <c:pt idx="9">
                  <c:v>Oordeelsvorming</c:v>
                </c:pt>
                <c:pt idx="10">
                  <c:v>Overtuigingskracht</c:v>
                </c:pt>
                <c:pt idx="11">
                  <c:v>Plannen en organiseren</c:v>
                </c:pt>
                <c:pt idx="12">
                  <c:v>Presentatievaardigheid</c:v>
                </c:pt>
                <c:pt idx="13">
                  <c:v>Probleemanalyse</c:v>
                </c:pt>
                <c:pt idx="14">
                  <c:v>Resultaatgerichtheid</c:v>
                </c:pt>
                <c:pt idx="15">
                  <c:v>Schrijfvaardigheid</c:v>
                </c:pt>
                <c:pt idx="16">
                  <c:v>Inlevingsvermogen</c:v>
                </c:pt>
                <c:pt idx="17">
                  <c:v>Voortgangsbewaking</c:v>
                </c:pt>
                <c:pt idx="18">
                  <c:v>Zelfontwikkeling</c:v>
                </c:pt>
                <c:pt idx="19">
                  <c:v>Zelfvertrouwen</c:v>
                </c:pt>
              </c:strCache>
            </c:strRef>
          </c:cat>
          <c:val>
            <c:numRef>
              <c:f>COMPETENTIEPROFIEL!$L$20:$L$39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44-41D0-AD60-B34C7453C95C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COMPETENTIEPROFIEL!$I$20:$I$39</c:f>
              <c:strCache>
                <c:ptCount val="20"/>
                <c:pt idx="0">
                  <c:v>Ambitie</c:v>
                </c:pt>
                <c:pt idx="1">
                  <c:v>Besluitvaardigheid </c:v>
                </c:pt>
                <c:pt idx="2">
                  <c:v>Creativiteit</c:v>
                </c:pt>
                <c:pt idx="3">
                  <c:v>Durf</c:v>
                </c:pt>
                <c:pt idx="4">
                  <c:v>Gespreksvaardigheid</c:v>
                </c:pt>
                <c:pt idx="5">
                  <c:v>Initiatief</c:v>
                </c:pt>
                <c:pt idx="6">
                  <c:v>Luistervaardigheid</c:v>
                </c:pt>
                <c:pt idx="7">
                  <c:v>Motiveren</c:v>
                </c:pt>
                <c:pt idx="8">
                  <c:v>Onafhankelijkheid</c:v>
                </c:pt>
                <c:pt idx="9">
                  <c:v>Oordeelsvorming</c:v>
                </c:pt>
                <c:pt idx="10">
                  <c:v>Overtuigingskracht</c:v>
                </c:pt>
                <c:pt idx="11">
                  <c:v>Plannen en organiseren</c:v>
                </c:pt>
                <c:pt idx="12">
                  <c:v>Presentatievaardigheid</c:v>
                </c:pt>
                <c:pt idx="13">
                  <c:v>Probleemanalyse</c:v>
                </c:pt>
                <c:pt idx="14">
                  <c:v>Resultaatgerichtheid</c:v>
                </c:pt>
                <c:pt idx="15">
                  <c:v>Schrijfvaardigheid</c:v>
                </c:pt>
                <c:pt idx="16">
                  <c:v>Inlevingsvermogen</c:v>
                </c:pt>
                <c:pt idx="17">
                  <c:v>Voortgangsbewaking</c:v>
                </c:pt>
                <c:pt idx="18">
                  <c:v>Zelfontwikkeling</c:v>
                </c:pt>
                <c:pt idx="19">
                  <c:v>Zelfvertrouwen</c:v>
                </c:pt>
              </c:strCache>
            </c:strRef>
          </c:cat>
          <c:val>
            <c:numRef>
              <c:f>COMPETENTIEPROFIEL!$M$20:$M$39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44-41D0-AD60-B34C7453C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2886288"/>
        <c:axId val="192886848"/>
      </c:barChart>
      <c:catAx>
        <c:axId val="1928862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886848"/>
        <c:crosses val="autoZero"/>
        <c:auto val="1"/>
        <c:lblAlgn val="ctr"/>
        <c:lblOffset val="100"/>
        <c:noMultiLvlLbl val="0"/>
      </c:catAx>
      <c:valAx>
        <c:axId val="1928868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886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100"/>
              <a:t>hoeveel</a:t>
            </a:r>
            <a:r>
              <a:rPr lang="nl-NL" sz="1100" baseline="0"/>
              <a:t> competenties zijn Geëvalueerd?</a:t>
            </a:r>
            <a:endParaRPr lang="nl-NL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pieChart>
        <c:varyColors val="1"/>
        <c:ser>
          <c:idx val="3"/>
          <c:order val="3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739-4AAA-A8A0-3AA3D3890EDE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739-4AAA-A8A0-3AA3D3890E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COMPETENTIEPROFIEL!$I$41:$I$42</c:f>
              <c:strCache>
                <c:ptCount val="2"/>
                <c:pt idx="0">
                  <c:v>Competenties ingevuld op laatste tijdstip</c:v>
                </c:pt>
                <c:pt idx="1">
                  <c:v>Competenties nog in te vullen</c:v>
                </c:pt>
              </c:strCache>
            </c:strRef>
          </c:cat>
          <c:val>
            <c:numRef>
              <c:f>COMPETENTIEPROFIEL!$M$41:$M$42</c:f>
              <c:numCache>
                <c:formatCode>General</c:formatCode>
                <c:ptCount val="2"/>
                <c:pt idx="0">
                  <c:v>20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39-4AAA-A8A0-3AA3D3890ED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>
                        <a:shade val="76000"/>
                      </a:schemeClr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6-D739-4AAA-A8A0-3AA3D3890ED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1">
                        <a:tint val="77000"/>
                      </a:schemeClr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8-D739-4AAA-A8A0-3AA3D3890EDE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l-NL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COMPETENTIEPROFIEL!$I$41:$I$42</c15:sqref>
                        </c15:formulaRef>
                      </c:ext>
                    </c:extLst>
                    <c:strCache>
                      <c:ptCount val="2"/>
                      <c:pt idx="0">
                        <c:v>Competenties ingevuld op laatste tijdstip</c:v>
                      </c:pt>
                      <c:pt idx="1">
                        <c:v>Competenties nog in te vullen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COMPETENTIEPROFIEL!$J$41:$J$42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D739-4AAA-A8A0-3AA3D3890EDE}"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>
                        <a:shade val="76000"/>
                      </a:schemeClr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D739-4AAA-A8A0-3AA3D3890ED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1">
                        <a:tint val="77000"/>
                      </a:schemeClr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D-D739-4AAA-A8A0-3AA3D3890EDE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l-NL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COMPETENTIEPROFIEL!$I$41:$I$42</c15:sqref>
                        </c15:formulaRef>
                      </c:ext>
                    </c:extLst>
                    <c:strCache>
                      <c:ptCount val="2"/>
                      <c:pt idx="0">
                        <c:v>Competenties ingevuld op laatste tijdstip</c:v>
                      </c:pt>
                      <c:pt idx="1">
                        <c:v>Competenties nog in te vullen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COMPETENTIEPROFIEL!$K$41:$K$42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D739-4AAA-A8A0-3AA3D3890EDE}"/>
                  </c:ext>
                </c:extLst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>
                        <a:shade val="76000"/>
                      </a:schemeClr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0-D739-4AAA-A8A0-3AA3D3890ED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1">
                        <a:tint val="77000"/>
                      </a:schemeClr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2-D739-4AAA-A8A0-3AA3D3890EDE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l-NL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COMPETENTIEPROFIEL!$I$41:$I$42</c15:sqref>
                        </c15:formulaRef>
                      </c:ext>
                    </c:extLst>
                    <c:strCache>
                      <c:ptCount val="2"/>
                      <c:pt idx="0">
                        <c:v>Competenties ingevuld op laatste tijdstip</c:v>
                      </c:pt>
                      <c:pt idx="1">
                        <c:v>Competenties nog in te vullen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COMPETENTIEPROFIEL!$L$41:$L$42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D739-4AAA-A8A0-3AA3D3890ED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300035</xdr:colOff>
      <xdr:row>0</xdr:row>
      <xdr:rowOff>128587</xdr:rowOff>
    </xdr:from>
    <xdr:to>
      <xdr:col>7</xdr:col>
      <xdr:colOff>286160</xdr:colOff>
      <xdr:row>15</xdr:row>
      <xdr:rowOff>151087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300035</xdr:colOff>
      <xdr:row>16</xdr:row>
      <xdr:rowOff>157162</xdr:rowOff>
    </xdr:from>
    <xdr:to>
      <xdr:col>7</xdr:col>
      <xdr:colOff>286160</xdr:colOff>
      <xdr:row>41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504825</xdr:colOff>
      <xdr:row>0</xdr:row>
      <xdr:rowOff>128587</xdr:rowOff>
    </xdr:from>
    <xdr:to>
      <xdr:col>26</xdr:col>
      <xdr:colOff>53625</xdr:colOff>
      <xdr:row>21</xdr:row>
      <xdr:rowOff>56029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497796" y="128587"/>
          <a:ext cx="3784623" cy="473476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u="none"/>
            <a:t>Gebruikshandleiding:</a:t>
          </a:r>
        </a:p>
        <a:p>
          <a:endParaRPr lang="nl-NL" sz="1100"/>
        </a:p>
        <a:p>
          <a:r>
            <a:rPr lang="nl-NL" sz="1100"/>
            <a:t>De Competentieroos</a:t>
          </a:r>
          <a:r>
            <a:rPr lang="nl-NL" sz="1100" baseline="0"/>
            <a:t> is een visuele weergave van de competentie(clusters) waarin je je als leerling kunt ontwikkelen.</a:t>
          </a:r>
        </a:p>
        <a:p>
          <a:endParaRPr lang="nl-NL" sz="1100" baseline="0"/>
        </a:p>
        <a:p>
          <a:r>
            <a:rPr lang="nl-NL" sz="1100" baseline="0"/>
            <a:t>Er zijn zes competentieclusters. Deze worden gevormd door 20 competenties. De score voor elk cluster is afhankelijk van scores voor een aantal competenties. Zie de matrix in tabel 2.</a:t>
          </a:r>
        </a:p>
        <a:p>
          <a:endParaRPr lang="nl-NL" sz="1100" baseline="0"/>
        </a:p>
        <a:p>
          <a:r>
            <a:rPr lang="nl-NL" sz="1100" baseline="0"/>
            <a:t>De score voor elke competentie (tabel 1) hangt af van de vaardigheden die je als leerling beheerst. Op de tabbladen 2 tot en met 21 in dit Excel-bestand kun je per competentie de vaardigheden aanvinken die je beheerst. Invullen van een 1 betekent dat je een vaardigheid beheerst, 0 invullen betekent dat je een vaardigheid nog niet beheerst. Wanneer je op één niveau minder dan 2 van de 3 punten scoort, hoef je het hogere niveau niet meer te bekijken of te scoren.</a:t>
          </a:r>
        </a:p>
        <a:p>
          <a:endParaRPr lang="nl-NL" sz="1100" baseline="0"/>
        </a:p>
        <a:p>
          <a:r>
            <a:rPr lang="nl-NL" sz="1100" baseline="0"/>
            <a:t>Wanneer je je op een volgend tijdstip verder ontwikkeld hebt, kun je de scores bijwerken. Je ontwikkeling is dan te zien in de grafieken.</a:t>
          </a:r>
        </a:p>
        <a:p>
          <a:endParaRPr lang="nl-NL" sz="1100" baseline="0"/>
        </a:p>
        <a:p>
          <a:r>
            <a:rPr lang="nl-NL" sz="1100" baseline="0"/>
            <a:t>Let op: deze scores zijn niet bedoeld om een absoluut cijfer aan te koppelen of voor beoordeling door de docent. Deze scores zijn alleen bedoeld om inzicht te krijgen in je ontwikkeling.</a:t>
          </a:r>
          <a:endParaRPr lang="nl-NL" sz="1100"/>
        </a:p>
      </xdr:txBody>
    </xdr:sp>
    <xdr:clientData/>
  </xdr:twoCellAnchor>
  <xdr:twoCellAnchor>
    <xdr:from>
      <xdr:col>19</xdr:col>
      <xdr:colOff>504824</xdr:colOff>
      <xdr:row>41</xdr:row>
      <xdr:rowOff>75085</xdr:rowOff>
    </xdr:from>
    <xdr:to>
      <xdr:col>26</xdr:col>
      <xdr:colOff>53624</xdr:colOff>
      <xdr:row>49</xdr:row>
      <xdr:rowOff>67235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497795" y="8692409"/>
          <a:ext cx="3784623" cy="151615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baseline="0"/>
            <a:t>Verantwoording:</a:t>
          </a:r>
        </a:p>
        <a:p>
          <a:endParaRPr lang="nl-NL" sz="1100" baseline="0"/>
        </a:p>
        <a:p>
          <a:r>
            <a:rPr lang="nl-NL" sz="1100" baseline="0"/>
            <a:t>De samenstelling van deze competentieclusters, competenties en vaardigheden is met toestemming van Wilco Zwennis overgenomen van het document </a:t>
          </a:r>
          <a:r>
            <a:rPr lang="nl-NL" sz="1100" i="1" baseline="0"/>
            <a:t>Competentiemonitor</a:t>
          </a:r>
          <a:r>
            <a:rPr lang="nl-NL" sz="1100" i="0" baseline="0"/>
            <a:t> (juni 2016)</a:t>
          </a:r>
          <a:r>
            <a:rPr lang="nl-NL" sz="1100" baseline="0"/>
            <a:t>, onder redactie van Bas van den Brink. Deze Excel-tool is ontworpen door Gerard van Soelen (november 2017).</a:t>
          </a:r>
          <a:endParaRPr lang="nl-NL" sz="1100"/>
        </a:p>
      </xdr:txBody>
    </xdr:sp>
    <xdr:clientData/>
  </xdr:twoCellAnchor>
  <xdr:twoCellAnchor>
    <xdr:from>
      <xdr:col>19</xdr:col>
      <xdr:colOff>504824</xdr:colOff>
      <xdr:row>22</xdr:row>
      <xdr:rowOff>52108</xdr:rowOff>
    </xdr:from>
    <xdr:to>
      <xdr:col>26</xdr:col>
      <xdr:colOff>53624</xdr:colOff>
      <xdr:row>40</xdr:row>
      <xdr:rowOff>89649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497795" y="5049932"/>
          <a:ext cx="3784623" cy="346654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baseline="0"/>
            <a:t>Toelichting op ingevuld voorbeeld:</a:t>
          </a:r>
        </a:p>
        <a:p>
          <a:endParaRPr lang="nl-NL" sz="1100" baseline="0"/>
        </a:p>
        <a:p>
          <a:r>
            <a:rPr lang="nl-NL" sz="1100" baseline="0"/>
            <a:t>In deze monitor is als voorbeeld voor elk competentiecluster één competentie gekozen om in te vullen, op tijdstip 1. Voor deze competenties zijn de scores ingevuld op de tabbladen: </a:t>
          </a:r>
        </a:p>
        <a:p>
          <a:endParaRPr lang="nl-NL" sz="1100" baseline="0"/>
        </a:p>
        <a:p>
          <a:r>
            <a:rPr lang="nl-NL" sz="1100" i="0" baseline="0"/>
            <a:t>Communicatief	- luistervaardigheid</a:t>
          </a:r>
        </a:p>
        <a:p>
          <a:r>
            <a:rPr lang="nl-NL" sz="1100" i="0" baseline="0"/>
            <a:t>Creatief	- probleemanalyse</a:t>
          </a:r>
        </a:p>
        <a:p>
          <a:r>
            <a:rPr lang="nl-NL" sz="1100" i="0" baseline="0"/>
            <a:t>Ondernemend	- durf</a:t>
          </a:r>
        </a:p>
        <a:p>
          <a:r>
            <a:rPr lang="nl-NL" sz="1100" i="0" baseline="0"/>
            <a:t>Projectmatig	- plannen en organiseren</a:t>
          </a:r>
        </a:p>
        <a:p>
          <a:r>
            <a:rPr lang="nl-NL" sz="1100" i="0" baseline="0"/>
            <a:t>Samenwerkend	- besluitvaardigheid</a:t>
          </a:r>
        </a:p>
        <a:p>
          <a:r>
            <a:rPr lang="nl-NL" sz="1100" i="0" baseline="0"/>
            <a:t>Zelfsturend	- initiatief</a:t>
          </a:r>
        </a:p>
        <a:p>
          <a:endParaRPr lang="nl-NL" sz="1100" i="0" baseline="0"/>
        </a:p>
        <a:p>
          <a:r>
            <a:rPr lang="nl-NL" sz="1100" i="0" baseline="0"/>
            <a:t>Op tijdstip 2 heeft de voorbeeldleerling ook </a:t>
          </a:r>
          <a:r>
            <a:rPr lang="nl-NL" sz="1100" i="1" baseline="0"/>
            <a:t>zelfontwikkeling</a:t>
          </a:r>
          <a:r>
            <a:rPr lang="nl-NL" sz="1100" i="0" baseline="0"/>
            <a:t> ingevuld en </a:t>
          </a:r>
          <a:r>
            <a:rPr lang="nl-NL" sz="1100" i="1" baseline="0"/>
            <a:t>besluitvaardigheid </a:t>
          </a:r>
          <a:r>
            <a:rPr lang="nl-NL" sz="1100" i="0" baseline="0"/>
            <a:t>bijgewerkt.</a:t>
          </a:r>
        </a:p>
        <a:p>
          <a:endParaRPr lang="nl-NL" sz="1100" i="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Wanneer je de monitor voor jezelf invult, moet je de aanwezige scores eerst verwijderen op alle tabbladen.</a:t>
          </a:r>
          <a:endParaRPr lang="nl-NL" sz="1100" i="0" baseline="0"/>
        </a:p>
      </xdr:txBody>
    </xdr:sp>
    <xdr:clientData/>
  </xdr:twoCellAnchor>
  <xdr:twoCellAnchor>
    <xdr:from>
      <xdr:col>13</xdr:col>
      <xdr:colOff>285750</xdr:colOff>
      <xdr:row>0</xdr:row>
      <xdr:rowOff>128586</xdr:rowOff>
    </xdr:from>
    <xdr:to>
      <xdr:col>19</xdr:col>
      <xdr:colOff>0</xdr:colOff>
      <xdr:row>15</xdr:row>
      <xdr:rowOff>151086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I2:S42"/>
  <sheetViews>
    <sheetView topLeftCell="A19" zoomScale="85" zoomScaleNormal="85" workbookViewId="0">
      <selection activeCell="M48" sqref="M48"/>
    </sheetView>
  </sheetViews>
  <sheetFormatPr defaultRowHeight="15" x14ac:dyDescent="0.25"/>
  <cols>
    <col min="1" max="8" width="9.28515625" customWidth="1"/>
    <col min="9" max="9" width="27.7109375" customWidth="1"/>
    <col min="10" max="13" width="5.7109375" customWidth="1"/>
    <col min="14" max="19" width="6.7109375" customWidth="1"/>
  </cols>
  <sheetData>
    <row r="2" spans="9:13" ht="15" customHeight="1" x14ac:dyDescent="0.25">
      <c r="I2" s="43" t="s">
        <v>0</v>
      </c>
    </row>
    <row r="3" spans="9:13" ht="15" customHeight="1" x14ac:dyDescent="0.25">
      <c r="I3" s="73" t="s">
        <v>1</v>
      </c>
      <c r="J3" s="69" t="s">
        <v>2</v>
      </c>
      <c r="K3" s="69" t="s">
        <v>3</v>
      </c>
      <c r="L3" s="69" t="s">
        <v>4</v>
      </c>
      <c r="M3" s="69" t="s">
        <v>5</v>
      </c>
    </row>
    <row r="4" spans="9:13" x14ac:dyDescent="0.25">
      <c r="I4" s="74"/>
      <c r="J4" s="69"/>
      <c r="K4" s="69"/>
      <c r="L4" s="69"/>
      <c r="M4" s="69"/>
    </row>
    <row r="5" spans="9:13" x14ac:dyDescent="0.25">
      <c r="I5" s="74"/>
      <c r="J5" s="69"/>
      <c r="K5" s="69"/>
      <c r="L5" s="69"/>
      <c r="M5" s="69"/>
    </row>
    <row r="6" spans="9:13" x14ac:dyDescent="0.25">
      <c r="I6" s="74"/>
      <c r="J6" s="69"/>
      <c r="K6" s="69"/>
      <c r="L6" s="69"/>
      <c r="M6" s="69"/>
    </row>
    <row r="7" spans="9:13" ht="15" customHeight="1" x14ac:dyDescent="0.25">
      <c r="I7" s="74"/>
      <c r="J7" s="69"/>
      <c r="K7" s="69"/>
      <c r="L7" s="69"/>
      <c r="M7" s="69"/>
    </row>
    <row r="8" spans="9:13" x14ac:dyDescent="0.25">
      <c r="I8" s="74"/>
      <c r="J8" s="69"/>
      <c r="K8" s="69"/>
      <c r="L8" s="69"/>
      <c r="M8" s="69"/>
    </row>
    <row r="9" spans="9:13" x14ac:dyDescent="0.25">
      <c r="I9" s="53" t="s">
        <v>6</v>
      </c>
      <c r="J9" s="3">
        <f>AVERAGE(J24,J26,J30,J32,J33,J35)</f>
        <v>24.444444444444446</v>
      </c>
      <c r="K9" s="3">
        <f>AVERAGE(K24,K26,K30,K32,K33,K35)</f>
        <v>0</v>
      </c>
      <c r="L9" s="3">
        <f>AVERAGE(L24,L26,L30,L32,L33,L35)</f>
        <v>0</v>
      </c>
      <c r="M9" s="34">
        <f>AVERAGE(M24,M26,M30,M32,M33,M35)</f>
        <v>0</v>
      </c>
    </row>
    <row r="10" spans="9:13" x14ac:dyDescent="0.25">
      <c r="I10" s="53" t="s">
        <v>7</v>
      </c>
      <c r="J10" s="3">
        <f>AVERAGE(J22,J23,J25,J33)</f>
        <v>26.666666666666668</v>
      </c>
      <c r="K10" s="3">
        <f>AVERAGE(K22,K23,K25,K33)</f>
        <v>0</v>
      </c>
      <c r="L10" s="3">
        <f>AVERAGE(L22,L23,L25,L33)</f>
        <v>0</v>
      </c>
      <c r="M10" s="34">
        <f>AVERAGE(M22,M23,M25,M33)</f>
        <v>0</v>
      </c>
    </row>
    <row r="11" spans="9:13" x14ac:dyDescent="0.25">
      <c r="I11" s="53" t="s">
        <v>8</v>
      </c>
      <c r="J11" s="3">
        <f>AVERAGE(J21,J23,J25,J34)</f>
        <v>28.333333333333336</v>
      </c>
      <c r="K11" s="3">
        <f>AVERAGE(K21,K23,K25,K34)</f>
        <v>0</v>
      </c>
      <c r="L11" s="3">
        <f>AVERAGE(L21,L23,L25,L34)</f>
        <v>0</v>
      </c>
      <c r="M11" s="34">
        <f>AVERAGE(M21,M23,M25,M34)</f>
        <v>0</v>
      </c>
    </row>
    <row r="12" spans="9:13" x14ac:dyDescent="0.25">
      <c r="I12" s="53" t="s">
        <v>9</v>
      </c>
      <c r="J12" s="3">
        <f>AVERAGE(J21,J31,J37)</f>
        <v>33.333333333333336</v>
      </c>
      <c r="K12" s="3">
        <f>AVERAGE(K21,K31,K37)</f>
        <v>0</v>
      </c>
      <c r="L12" s="3">
        <f>AVERAGE(L21,L31,L37)</f>
        <v>0</v>
      </c>
      <c r="M12" s="34">
        <f>AVERAGE(M21,M31,M37)</f>
        <v>0</v>
      </c>
    </row>
    <row r="13" spans="9:13" x14ac:dyDescent="0.25">
      <c r="I13" s="53" t="s">
        <v>10</v>
      </c>
      <c r="J13" s="3">
        <f>AVERAGE(J21,J25,J26,J27,J29,J31,J33,J36)</f>
        <v>28.333333333333336</v>
      </c>
      <c r="K13" s="3">
        <f>AVERAGE(K21,K25,K26,K27,K29,K31,K33,K36)</f>
        <v>0</v>
      </c>
      <c r="L13" s="3">
        <f>AVERAGE(L21,L25,L26,L27,L29,L31,L33,L36)</f>
        <v>0</v>
      </c>
      <c r="M13" s="34">
        <f>AVERAGE(M21,M25,M26,M27,M29,M31,M33,M36)</f>
        <v>0</v>
      </c>
    </row>
    <row r="14" spans="9:13" x14ac:dyDescent="0.25">
      <c r="I14" s="54" t="s">
        <v>11</v>
      </c>
      <c r="J14" s="36">
        <f>AVERAGE(J20,J25,J28,J38,J39)</f>
        <v>26.666666666666668</v>
      </c>
      <c r="K14" s="36">
        <f>AVERAGE(K20,K25,K28,K38,K39)</f>
        <v>0</v>
      </c>
      <c r="L14" s="36">
        <f>AVERAGE(L20,L25,L28,L38,L39)</f>
        <v>0</v>
      </c>
      <c r="M14" s="35">
        <f>AVERAGE(M20,M25,M28,M38,M39)</f>
        <v>0</v>
      </c>
    </row>
    <row r="18" spans="9:19" x14ac:dyDescent="0.25">
      <c r="I18" s="43" t="s">
        <v>12</v>
      </c>
      <c r="Q18" s="33"/>
    </row>
    <row r="19" spans="9:19" ht="78" x14ac:dyDescent="0.25">
      <c r="I19" s="56" t="s">
        <v>13</v>
      </c>
      <c r="J19" s="51" t="s">
        <v>2</v>
      </c>
      <c r="K19" s="51" t="s">
        <v>3</v>
      </c>
      <c r="L19" s="51" t="s">
        <v>4</v>
      </c>
      <c r="M19" s="51" t="s">
        <v>5</v>
      </c>
      <c r="N19" s="41" t="s">
        <v>6</v>
      </c>
      <c r="O19" s="41" t="s">
        <v>7</v>
      </c>
      <c r="P19" s="41" t="s">
        <v>8</v>
      </c>
      <c r="Q19" s="41" t="s">
        <v>9</v>
      </c>
      <c r="R19" s="41" t="s">
        <v>10</v>
      </c>
      <c r="S19" s="42" t="s">
        <v>11</v>
      </c>
    </row>
    <row r="20" spans="9:19" x14ac:dyDescent="0.25">
      <c r="I20" s="52" t="s">
        <v>14</v>
      </c>
      <c r="J20" s="3">
        <f>Ambitie!D31</f>
        <v>26.666666666666668</v>
      </c>
      <c r="K20" s="3">
        <f>Ambitie!E31</f>
        <v>0</v>
      </c>
      <c r="L20" s="3">
        <f>Ambitie!F31</f>
        <v>0</v>
      </c>
      <c r="M20" s="3">
        <f>Ambitie!G31</f>
        <v>0</v>
      </c>
      <c r="N20" s="39"/>
      <c r="O20" s="40"/>
      <c r="P20" s="39"/>
      <c r="Q20" s="40"/>
      <c r="R20" s="39"/>
      <c r="S20" s="40" t="s">
        <v>15</v>
      </c>
    </row>
    <row r="21" spans="9:19" x14ac:dyDescent="0.25">
      <c r="I21" s="53" t="s">
        <v>16</v>
      </c>
      <c r="J21" s="3">
        <f>Besluitvaardigheid!D31</f>
        <v>33.333333333333336</v>
      </c>
      <c r="K21" s="3">
        <f>Besluitvaardigheid!E31</f>
        <v>0</v>
      </c>
      <c r="L21" s="3">
        <f>Besluitvaardigheid!F31</f>
        <v>0</v>
      </c>
      <c r="M21" s="3">
        <f>Besluitvaardigheid!G31</f>
        <v>0</v>
      </c>
      <c r="N21" s="39"/>
      <c r="O21" s="40"/>
      <c r="P21" s="39" t="s">
        <v>15</v>
      </c>
      <c r="Q21" s="40" t="s">
        <v>15</v>
      </c>
      <c r="R21" s="39" t="s">
        <v>15</v>
      </c>
      <c r="S21" s="40"/>
    </row>
    <row r="22" spans="9:19" x14ac:dyDescent="0.25">
      <c r="I22" s="53" t="s">
        <v>17</v>
      </c>
      <c r="J22" s="3">
        <f>Creativiteit!D31</f>
        <v>40</v>
      </c>
      <c r="K22" s="3">
        <f>Creativiteit!E31</f>
        <v>0</v>
      </c>
      <c r="L22" s="3">
        <f>Creativiteit!F31</f>
        <v>0</v>
      </c>
      <c r="M22" s="3">
        <f>Creativiteit!G31</f>
        <v>0</v>
      </c>
      <c r="N22" s="39"/>
      <c r="O22" s="38" t="s">
        <v>15</v>
      </c>
      <c r="P22" s="39"/>
      <c r="Q22" s="40"/>
      <c r="R22" s="39"/>
      <c r="S22" s="40"/>
    </row>
    <row r="23" spans="9:19" x14ac:dyDescent="0.25">
      <c r="I23" s="53" t="s">
        <v>18</v>
      </c>
      <c r="J23" s="3">
        <f>Durf!D31</f>
        <v>33.333333333333336</v>
      </c>
      <c r="K23" s="3">
        <f>Durf!E31</f>
        <v>0</v>
      </c>
      <c r="L23" s="3">
        <f>Durf!F31</f>
        <v>0</v>
      </c>
      <c r="M23" s="3">
        <f>Durf!G31</f>
        <v>0</v>
      </c>
      <c r="N23" s="39"/>
      <c r="O23" s="38" t="s">
        <v>15</v>
      </c>
      <c r="P23" s="39" t="s">
        <v>15</v>
      </c>
      <c r="Q23" s="40"/>
      <c r="R23" s="39"/>
      <c r="S23" s="40"/>
    </row>
    <row r="24" spans="9:19" x14ac:dyDescent="0.25">
      <c r="I24" s="53" t="s">
        <v>19</v>
      </c>
      <c r="J24" s="3">
        <f>Gespreksvaardigheid!D31</f>
        <v>26.666666666666668</v>
      </c>
      <c r="K24" s="3">
        <f>Gespreksvaardigheid!E31</f>
        <v>0</v>
      </c>
      <c r="L24" s="3">
        <f>Gespreksvaardigheid!F31</f>
        <v>0</v>
      </c>
      <c r="M24" s="3">
        <f>Gespreksvaardigheid!G31</f>
        <v>0</v>
      </c>
      <c r="N24" s="37" t="s">
        <v>15</v>
      </c>
      <c r="O24" s="40"/>
      <c r="P24" s="39"/>
      <c r="Q24" s="40"/>
      <c r="R24" s="39"/>
      <c r="S24" s="40"/>
    </row>
    <row r="25" spans="9:19" x14ac:dyDescent="0.25">
      <c r="I25" s="53" t="s">
        <v>20</v>
      </c>
      <c r="J25" s="3">
        <f>Initiatief!D31</f>
        <v>20</v>
      </c>
      <c r="K25" s="3">
        <f>Initiatief!E31</f>
        <v>0</v>
      </c>
      <c r="L25" s="3">
        <f>Initiatief!F31</f>
        <v>0</v>
      </c>
      <c r="M25" s="3">
        <f>Initiatief!G31</f>
        <v>0</v>
      </c>
      <c r="N25" s="39"/>
      <c r="O25" s="38" t="s">
        <v>15</v>
      </c>
      <c r="P25" s="39" t="s">
        <v>15</v>
      </c>
      <c r="Q25" s="40"/>
      <c r="R25" s="39" t="s">
        <v>15</v>
      </c>
      <c r="S25" s="40" t="s">
        <v>15</v>
      </c>
    </row>
    <row r="26" spans="9:19" x14ac:dyDescent="0.25">
      <c r="I26" s="53" t="s">
        <v>21</v>
      </c>
      <c r="J26" s="3">
        <f>Luistervaardigheid!D31</f>
        <v>33.333333333333336</v>
      </c>
      <c r="K26" s="3">
        <f>Luistervaardigheid!E31</f>
        <v>0</v>
      </c>
      <c r="L26" s="3">
        <f>Luistervaardigheid!F31</f>
        <v>0</v>
      </c>
      <c r="M26" s="3">
        <f>Luistervaardigheid!G31</f>
        <v>0</v>
      </c>
      <c r="N26" s="37" t="s">
        <v>15</v>
      </c>
      <c r="O26" s="40"/>
      <c r="P26" s="39"/>
      <c r="Q26" s="38"/>
      <c r="R26" s="39" t="s">
        <v>15</v>
      </c>
      <c r="S26" s="40"/>
    </row>
    <row r="27" spans="9:19" x14ac:dyDescent="0.25">
      <c r="I27" s="53" t="s">
        <v>22</v>
      </c>
      <c r="J27" s="3">
        <f>Motiveren!D31</f>
        <v>33.333333333333336</v>
      </c>
      <c r="K27" s="3">
        <f>Motiveren!E31</f>
        <v>0</v>
      </c>
      <c r="L27" s="3">
        <f>Motiveren!F31</f>
        <v>0</v>
      </c>
      <c r="M27" s="3">
        <f>Motiveren!G31</f>
        <v>0</v>
      </c>
      <c r="N27" s="39"/>
      <c r="O27" s="40"/>
      <c r="P27" s="39"/>
      <c r="Q27" s="40"/>
      <c r="R27" s="39" t="s">
        <v>15</v>
      </c>
      <c r="S27" s="40"/>
    </row>
    <row r="28" spans="9:19" x14ac:dyDescent="0.25">
      <c r="I28" s="53" t="s">
        <v>23</v>
      </c>
      <c r="J28" s="3">
        <f>Onafhankelijkheid!D31</f>
        <v>33.333333333333336</v>
      </c>
      <c r="K28" s="3">
        <f>Onafhankelijkheid!E31</f>
        <v>0</v>
      </c>
      <c r="L28" s="3">
        <f>Onafhankelijkheid!F31</f>
        <v>0</v>
      </c>
      <c r="M28" s="3">
        <f>Onafhankelijkheid!G31</f>
        <v>0</v>
      </c>
      <c r="N28" s="39"/>
      <c r="O28" s="40"/>
      <c r="P28" s="39"/>
      <c r="Q28" s="40"/>
      <c r="R28" s="39"/>
      <c r="S28" s="40" t="s">
        <v>15</v>
      </c>
    </row>
    <row r="29" spans="9:19" x14ac:dyDescent="0.25">
      <c r="I29" s="53" t="s">
        <v>24</v>
      </c>
      <c r="J29" s="3">
        <f>Oordeelsvorming!D31</f>
        <v>20</v>
      </c>
      <c r="K29" s="3">
        <f>Oordeelsvorming!E31</f>
        <v>0</v>
      </c>
      <c r="L29" s="3">
        <f>Oordeelsvorming!F31</f>
        <v>0</v>
      </c>
      <c r="M29" s="3">
        <f>Oordeelsvorming!G31</f>
        <v>0</v>
      </c>
      <c r="N29" s="39"/>
      <c r="O29" s="40"/>
      <c r="P29" s="39"/>
      <c r="Q29" s="40"/>
      <c r="R29" s="39" t="s">
        <v>15</v>
      </c>
      <c r="S29" s="40"/>
    </row>
    <row r="30" spans="9:19" x14ac:dyDescent="0.25">
      <c r="I30" s="53" t="s">
        <v>25</v>
      </c>
      <c r="J30" s="3">
        <f>Overtuigingskracht!D31</f>
        <v>26.666666666666668</v>
      </c>
      <c r="K30" s="3">
        <f>Overtuigingskracht!E31</f>
        <v>0</v>
      </c>
      <c r="L30" s="3">
        <f>Overtuigingskracht!F31</f>
        <v>0</v>
      </c>
      <c r="M30" s="3">
        <f>Overtuigingskracht!G31</f>
        <v>0</v>
      </c>
      <c r="N30" s="37" t="s">
        <v>15</v>
      </c>
      <c r="O30" s="40"/>
      <c r="P30" s="39"/>
      <c r="Q30" s="40"/>
      <c r="R30" s="39"/>
      <c r="S30" s="40"/>
    </row>
    <row r="31" spans="9:19" x14ac:dyDescent="0.25">
      <c r="I31" s="53" t="s">
        <v>26</v>
      </c>
      <c r="J31" s="3">
        <f>'Plannen en organiseren'!D31</f>
        <v>40</v>
      </c>
      <c r="K31" s="3">
        <f>'Plannen en organiseren'!E31</f>
        <v>0</v>
      </c>
      <c r="L31" s="3">
        <f>'Plannen en organiseren'!F31</f>
        <v>0</v>
      </c>
      <c r="M31" s="3">
        <f>'Plannen en organiseren'!G31</f>
        <v>0</v>
      </c>
      <c r="N31" s="39"/>
      <c r="O31" s="40"/>
      <c r="P31" s="39"/>
      <c r="Q31" s="40" t="s">
        <v>15</v>
      </c>
      <c r="R31" s="39" t="s">
        <v>15</v>
      </c>
      <c r="S31" s="40"/>
    </row>
    <row r="32" spans="9:19" x14ac:dyDescent="0.25">
      <c r="I32" s="53" t="s">
        <v>27</v>
      </c>
      <c r="J32" s="3">
        <f>Presentatievaardigheid!D31</f>
        <v>26.666666666666668</v>
      </c>
      <c r="K32" s="3">
        <f>Presentatievaardigheid!E31</f>
        <v>0</v>
      </c>
      <c r="L32" s="3">
        <f>Presentatievaardigheid!F31</f>
        <v>0</v>
      </c>
      <c r="M32" s="3">
        <f>Presentatievaardigheid!G31</f>
        <v>0</v>
      </c>
      <c r="N32" s="37" t="s">
        <v>15</v>
      </c>
      <c r="O32" s="40"/>
      <c r="P32" s="39"/>
      <c r="Q32" s="40"/>
      <c r="R32" s="39"/>
      <c r="S32" s="40"/>
    </row>
    <row r="33" spans="9:19" x14ac:dyDescent="0.25">
      <c r="I33" s="53" t="s">
        <v>28</v>
      </c>
      <c r="J33" s="3">
        <f>Probleemanalyse!D31</f>
        <v>13.333333333333334</v>
      </c>
      <c r="K33" s="3">
        <f>Probleemanalyse!E31</f>
        <v>0</v>
      </c>
      <c r="L33" s="3">
        <f>Probleemanalyse!F31</f>
        <v>0</v>
      </c>
      <c r="M33" s="3">
        <f>Probleemanalyse!G31</f>
        <v>0</v>
      </c>
      <c r="N33" s="37" t="s">
        <v>15</v>
      </c>
      <c r="O33" s="38" t="s">
        <v>15</v>
      </c>
      <c r="P33" s="39"/>
      <c r="Q33" s="40"/>
      <c r="R33" s="39" t="s">
        <v>15</v>
      </c>
      <c r="S33" s="40"/>
    </row>
    <row r="34" spans="9:19" x14ac:dyDescent="0.25">
      <c r="I34" s="53" t="s">
        <v>29</v>
      </c>
      <c r="J34" s="3">
        <f>Resultaatgerichtheid!D31</f>
        <v>26.666666666666668</v>
      </c>
      <c r="K34" s="3">
        <f>Resultaatgerichtheid!E31</f>
        <v>0</v>
      </c>
      <c r="L34" s="3">
        <f>Resultaatgerichtheid!F31</f>
        <v>0</v>
      </c>
      <c r="M34" s="3">
        <f>Resultaatgerichtheid!G31</f>
        <v>0</v>
      </c>
      <c r="N34" s="39"/>
      <c r="O34" s="40"/>
      <c r="P34" s="39" t="s">
        <v>15</v>
      </c>
      <c r="Q34" s="40"/>
      <c r="R34" s="39"/>
      <c r="S34" s="40"/>
    </row>
    <row r="35" spans="9:19" x14ac:dyDescent="0.25">
      <c r="I35" s="53" t="s">
        <v>30</v>
      </c>
      <c r="J35" s="3">
        <f>Schrijfvaardigheid!D31</f>
        <v>20</v>
      </c>
      <c r="K35" s="3">
        <f>Schrijfvaardigheid!E31</f>
        <v>0</v>
      </c>
      <c r="L35" s="3">
        <f>Schrijfvaardigheid!F31</f>
        <v>0</v>
      </c>
      <c r="M35" s="3">
        <f>Schrijfvaardigheid!G31</f>
        <v>0</v>
      </c>
      <c r="N35" s="37" t="s">
        <v>15</v>
      </c>
      <c r="O35" s="40"/>
      <c r="P35" s="39"/>
      <c r="Q35" s="40"/>
      <c r="R35" s="39"/>
      <c r="S35" s="40"/>
    </row>
    <row r="36" spans="9:19" x14ac:dyDescent="0.25">
      <c r="I36" s="53" t="s">
        <v>31</v>
      </c>
      <c r="J36" s="3">
        <f>Inlevingsvermogen!D31</f>
        <v>33.333333333333336</v>
      </c>
      <c r="K36" s="3">
        <f>Inlevingsvermogen!E31</f>
        <v>0</v>
      </c>
      <c r="L36" s="3">
        <f>Inlevingsvermogen!F31</f>
        <v>0</v>
      </c>
      <c r="M36" s="3">
        <f>Inlevingsvermogen!G31</f>
        <v>0</v>
      </c>
      <c r="N36" s="39"/>
      <c r="O36" s="40"/>
      <c r="P36" s="39"/>
      <c r="Q36" s="40"/>
      <c r="R36" s="39" t="s">
        <v>15</v>
      </c>
      <c r="S36" s="40"/>
    </row>
    <row r="37" spans="9:19" x14ac:dyDescent="0.25">
      <c r="I37" s="53" t="s">
        <v>32</v>
      </c>
      <c r="J37" s="3">
        <f>Voortgangsbewaking!D31</f>
        <v>26.666666666666668</v>
      </c>
      <c r="K37" s="3">
        <f>Voortgangsbewaking!E31</f>
        <v>0</v>
      </c>
      <c r="L37" s="3">
        <f>Voortgangsbewaking!F31</f>
        <v>0</v>
      </c>
      <c r="M37" s="3">
        <f>Voortgangsbewaking!G31</f>
        <v>0</v>
      </c>
      <c r="N37" s="39"/>
      <c r="O37" s="40"/>
      <c r="P37" s="39"/>
      <c r="Q37" s="40" t="s">
        <v>15</v>
      </c>
      <c r="R37" s="39"/>
      <c r="S37" s="40"/>
    </row>
    <row r="38" spans="9:19" x14ac:dyDescent="0.25">
      <c r="I38" s="53" t="s">
        <v>33</v>
      </c>
      <c r="J38" s="3">
        <f>Zelfontwikkeling!D31</f>
        <v>26.666666666666668</v>
      </c>
      <c r="K38" s="3">
        <f>Zelfontwikkeling!E31</f>
        <v>0</v>
      </c>
      <c r="L38" s="3">
        <f>Zelfontwikkeling!F31</f>
        <v>0</v>
      </c>
      <c r="M38" s="3">
        <f>Zelfontwikkeling!G31</f>
        <v>0</v>
      </c>
      <c r="N38" s="39"/>
      <c r="O38" s="40"/>
      <c r="P38" s="39"/>
      <c r="Q38" s="40"/>
      <c r="R38" s="39"/>
      <c r="S38" s="40" t="s">
        <v>15</v>
      </c>
    </row>
    <row r="39" spans="9:19" x14ac:dyDescent="0.25">
      <c r="I39" s="54" t="s">
        <v>34</v>
      </c>
      <c r="J39" s="36">
        <f>Zelfvertrouwen!D31</f>
        <v>26.666666666666668</v>
      </c>
      <c r="K39" s="36">
        <f>Zelfvertrouwen!E31</f>
        <v>0</v>
      </c>
      <c r="L39" s="36">
        <f>Zelfvertrouwen!F31</f>
        <v>0</v>
      </c>
      <c r="M39" s="36">
        <f>Zelfvertrouwen!G31</f>
        <v>0</v>
      </c>
      <c r="N39" s="39"/>
      <c r="O39" s="40"/>
      <c r="P39" s="39"/>
      <c r="Q39" s="40"/>
      <c r="R39" s="39"/>
      <c r="S39" s="40" t="s">
        <v>15</v>
      </c>
    </row>
    <row r="40" spans="9:19" x14ac:dyDescent="0.25">
      <c r="I40" s="58" t="s">
        <v>35</v>
      </c>
      <c r="J40" s="47">
        <f>COUNTIF(J20:J39,"&gt;0")</f>
        <v>20</v>
      </c>
      <c r="K40" s="55">
        <f t="shared" ref="K40:M40" si="0">COUNTIF(K20:K39,"&gt;0")</f>
        <v>0</v>
      </c>
      <c r="L40" s="55">
        <f t="shared" si="0"/>
        <v>0</v>
      </c>
      <c r="M40" s="48">
        <f t="shared" si="0"/>
        <v>0</v>
      </c>
      <c r="N40" s="60"/>
      <c r="O40" s="61"/>
      <c r="P40" s="61"/>
      <c r="Q40" s="61"/>
      <c r="R40" s="61"/>
      <c r="S40" s="62"/>
    </row>
    <row r="41" spans="9:19" x14ac:dyDescent="0.25">
      <c r="I41" s="70" t="s">
        <v>36</v>
      </c>
      <c r="J41" s="71"/>
      <c r="K41" s="71"/>
      <c r="L41" s="72"/>
      <c r="M41" s="57">
        <f>MAX(J40:M40)</f>
        <v>20</v>
      </c>
      <c r="N41" s="63"/>
      <c r="O41" s="64"/>
      <c r="P41" s="64"/>
      <c r="Q41" s="64"/>
      <c r="R41" s="64"/>
      <c r="S41" s="65"/>
    </row>
    <row r="42" spans="9:19" x14ac:dyDescent="0.25">
      <c r="I42" s="70" t="s">
        <v>37</v>
      </c>
      <c r="J42" s="71"/>
      <c r="K42" s="71"/>
      <c r="L42" s="72"/>
      <c r="M42" s="57">
        <f>20-M41</f>
        <v>0</v>
      </c>
      <c r="N42" s="66"/>
      <c r="O42" s="67"/>
      <c r="P42" s="67"/>
      <c r="Q42" s="67"/>
      <c r="R42" s="67"/>
      <c r="S42" s="68"/>
    </row>
  </sheetData>
  <mergeCells count="8">
    <mergeCell ref="N40:S42"/>
    <mergeCell ref="L3:L8"/>
    <mergeCell ref="M3:M8"/>
    <mergeCell ref="I41:L41"/>
    <mergeCell ref="I42:L42"/>
    <mergeCell ref="J3:J8"/>
    <mergeCell ref="I3:I8"/>
    <mergeCell ref="K3:K8"/>
  </mergeCells>
  <pageMargins left="0.7" right="0.7" top="0.75" bottom="0.75" header="0.3" footer="0.3"/>
  <pageSetup paperSize="9" scale="54"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3"/>
  <dimension ref="A1:G31"/>
  <sheetViews>
    <sheetView topLeftCell="B1" zoomScaleNormal="100" workbookViewId="0">
      <selection activeCell="D11" sqref="D11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299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300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301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302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303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304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305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306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307</v>
      </c>
      <c r="D10" s="29">
        <v>0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308</v>
      </c>
      <c r="D11" s="30">
        <v>1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309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310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308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311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312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313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314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315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316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317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318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319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320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321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322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189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189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189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5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33.333333333333336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4"/>
  <dimension ref="A1:G31"/>
  <sheetViews>
    <sheetView topLeftCell="B3" zoomScaleNormal="100" workbookViewId="0">
      <selection activeCell="D8" sqref="D8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323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324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325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326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327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328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329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330</v>
      </c>
      <c r="D9" s="31">
        <v>0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331</v>
      </c>
      <c r="D10" s="29">
        <v>0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332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333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334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335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336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337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338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339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340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341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342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343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344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345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346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347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348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349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350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3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20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5"/>
  <dimension ref="A1:G31"/>
  <sheetViews>
    <sheetView topLeftCell="B1" zoomScaleNormal="100" workbookViewId="0">
      <selection activeCell="D10" sqref="D10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351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352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353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354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355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356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357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358</v>
      </c>
      <c r="D9" s="31">
        <v>0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359</v>
      </c>
      <c r="D10" s="29">
        <v>1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360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361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362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363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364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365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366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367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368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369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370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371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372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373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374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375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376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377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378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4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26.666666666666668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/>
  <dimension ref="A1:G31"/>
  <sheetViews>
    <sheetView topLeftCell="B1" zoomScaleNormal="100" workbookViewId="0">
      <selection activeCell="D11" sqref="D11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379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380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381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382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383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384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385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386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387</v>
      </c>
      <c r="D10" s="29">
        <v>1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388</v>
      </c>
      <c r="D11" s="30">
        <v>1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389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390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391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392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393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394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395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396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397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398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399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400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401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402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403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404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405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406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6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40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7"/>
  <dimension ref="A1:G31"/>
  <sheetViews>
    <sheetView topLeftCell="B1" zoomScaleNormal="100" workbookViewId="0">
      <selection activeCell="D10" sqref="D10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407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408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409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410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411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412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413</v>
      </c>
      <c r="D8" s="30">
        <v>0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414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415</v>
      </c>
      <c r="D10" s="29">
        <v>1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416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417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418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419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420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421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422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423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424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425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426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427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428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429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430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189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189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189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189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4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26.666666666666668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8"/>
  <dimension ref="A1:G31"/>
  <sheetViews>
    <sheetView tabSelected="1" zoomScaleNormal="100" workbookViewId="0">
      <selection activeCell="B8" sqref="B8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431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432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433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434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435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436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437</v>
      </c>
      <c r="D8" s="30">
        <v>0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438</v>
      </c>
      <c r="D9" s="31">
        <v>0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439</v>
      </c>
      <c r="D10" s="29">
        <v>0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440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441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442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443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444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445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446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447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448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449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450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451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452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453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454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455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456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457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458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2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13.333333333333334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9"/>
  <dimension ref="A1:G31"/>
  <sheetViews>
    <sheetView topLeftCell="B1" zoomScaleNormal="100" workbookViewId="0">
      <selection activeCell="D9" sqref="D9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459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460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461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462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463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464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465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466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467</v>
      </c>
      <c r="D10" s="29">
        <v>0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468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469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470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471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472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473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474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475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476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477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478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479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480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481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482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483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484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485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486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4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26.666666666666668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0"/>
  <dimension ref="A1:G31"/>
  <sheetViews>
    <sheetView topLeftCell="A2" zoomScaleNormal="100" workbookViewId="0">
      <selection activeCell="D8" sqref="D8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487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488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489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490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491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492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493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494</v>
      </c>
      <c r="D9" s="31">
        <v>0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495</v>
      </c>
      <c r="D10" s="29">
        <v>0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496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497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498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499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500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501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502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503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504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505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506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507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508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189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189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189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189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189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189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3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20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1"/>
  <dimension ref="A1:G31"/>
  <sheetViews>
    <sheetView topLeftCell="B1" zoomScaleNormal="100" workbookViewId="0">
      <selection activeCell="D11" sqref="D11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509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510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511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512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513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514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515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516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517</v>
      </c>
      <c r="D10" s="29">
        <v>1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518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519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520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521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522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523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524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525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526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527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528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529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530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531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532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533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534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535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189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5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33.333333333333336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2"/>
  <dimension ref="A1:G31"/>
  <sheetViews>
    <sheetView topLeftCell="B1" zoomScaleNormal="100" workbookViewId="0">
      <selection activeCell="D9" sqref="D9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536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537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538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539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540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541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542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543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544</v>
      </c>
      <c r="D10" s="29">
        <v>0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545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546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547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548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549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550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551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552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553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554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555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556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557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558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559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560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189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189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189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4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26.666666666666668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1"/>
  <sheetViews>
    <sheetView topLeftCell="B1" zoomScale="98" zoomScaleNormal="100" workbookViewId="0">
      <selection activeCell="D10" sqref="D10"/>
    </sheetView>
  </sheetViews>
  <sheetFormatPr defaultRowHeight="15" x14ac:dyDescent="0.25"/>
  <cols>
    <col min="1" max="1" width="24.140625" customWidth="1"/>
    <col min="2" max="2" width="7.140625" customWidth="1"/>
    <col min="3" max="3" width="135.5703125" customWidth="1"/>
    <col min="4" max="7" width="9.7109375" customWidth="1"/>
  </cols>
  <sheetData>
    <row r="1" spans="1:7" ht="33" customHeight="1" x14ac:dyDescent="0.25">
      <c r="A1" s="77" t="s">
        <v>38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45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48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50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56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58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60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63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65</v>
      </c>
      <c r="D10" s="29">
        <v>0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67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69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71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74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76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78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80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82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85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87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90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92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94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96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98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100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102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104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106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4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26.666666666666668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3:A5"/>
    <mergeCell ref="A1:C1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3"/>
  <dimension ref="A1:G31"/>
  <sheetViews>
    <sheetView topLeftCell="B1" zoomScaleNormal="100" workbookViewId="0">
      <selection activeCell="D9" sqref="D9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561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562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563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564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565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566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567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568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569</v>
      </c>
      <c r="D10" s="29">
        <v>0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570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571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572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573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574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575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576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577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578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579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580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581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582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583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189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189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189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189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189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4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26.666666666666668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4"/>
  <dimension ref="A1:G31"/>
  <sheetViews>
    <sheetView topLeftCell="B1" zoomScaleNormal="100" workbookViewId="0">
      <selection activeCell="D9" sqref="D9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584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585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586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587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588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589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590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591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592</v>
      </c>
      <c r="D10" s="29">
        <v>0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593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594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595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596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597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598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599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600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601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602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189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189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189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189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189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189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189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189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189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4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26.666666666666668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31"/>
  <sheetViews>
    <sheetView topLeftCell="B1" zoomScaleNormal="100" workbookViewId="0">
      <selection activeCell="D10" sqref="D10"/>
    </sheetView>
  </sheetViews>
  <sheetFormatPr defaultRowHeight="15" x14ac:dyDescent="0.25"/>
  <cols>
    <col min="1" max="1" width="24.140625" customWidth="1"/>
    <col min="2" max="2" width="7.140625" customWidth="1"/>
    <col min="3" max="3" width="135.140625" customWidth="1"/>
    <col min="4" max="7" width="9.7109375" customWidth="1"/>
  </cols>
  <sheetData>
    <row r="1" spans="1:7" ht="33" customHeight="1" x14ac:dyDescent="0.25">
      <c r="A1" s="77" t="s">
        <v>109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110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111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112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113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114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115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116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117</v>
      </c>
      <c r="D10" s="29">
        <v>1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118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119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120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121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122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123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124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125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126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127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128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129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130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131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132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133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134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135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136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5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33.333333333333336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31"/>
  <sheetViews>
    <sheetView topLeftCell="B1" zoomScaleNormal="100" workbookViewId="0">
      <selection activeCell="D11" sqref="D11"/>
    </sheetView>
  </sheetViews>
  <sheetFormatPr defaultRowHeight="15" x14ac:dyDescent="0.25"/>
  <cols>
    <col min="1" max="1" width="24.140625" customWidth="1"/>
    <col min="2" max="2" width="7.140625" customWidth="1"/>
    <col min="3" max="3" width="135.5703125" customWidth="1"/>
    <col min="4" max="7" width="9.7109375" customWidth="1"/>
  </cols>
  <sheetData>
    <row r="1" spans="1:7" ht="33" customHeight="1" x14ac:dyDescent="0.25">
      <c r="A1" s="77" t="s">
        <v>137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138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139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140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141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142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143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144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145</v>
      </c>
      <c r="D10" s="29">
        <v>1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146</v>
      </c>
      <c r="D11" s="30">
        <v>1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147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148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149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150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151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152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153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154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155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156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157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158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159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160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161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162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163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164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6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40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31"/>
  <sheetViews>
    <sheetView topLeftCell="B1" zoomScaleNormal="100" workbookViewId="0">
      <selection activeCell="D11" sqref="D11"/>
    </sheetView>
  </sheetViews>
  <sheetFormatPr defaultRowHeight="15" x14ac:dyDescent="0.25"/>
  <cols>
    <col min="1" max="1" width="24.140625" customWidth="1"/>
    <col min="2" max="2" width="7.140625" customWidth="1"/>
    <col min="3" max="3" width="141" customWidth="1"/>
    <col min="4" max="7" width="9.7109375" customWidth="1"/>
  </cols>
  <sheetData>
    <row r="1" spans="1:7" ht="33" customHeight="1" x14ac:dyDescent="0.25">
      <c r="A1" s="77" t="s">
        <v>165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166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167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168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169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170</v>
      </c>
      <c r="D7" s="29">
        <v>0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171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172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173</v>
      </c>
      <c r="D10" s="29">
        <v>1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174</v>
      </c>
      <c r="D11" s="30">
        <v>1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175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176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177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178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179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180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181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182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183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184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185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186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187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188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189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190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189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189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5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33.333333333333336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31"/>
  <sheetViews>
    <sheetView topLeftCell="A3" zoomScaleNormal="100" workbookViewId="0">
      <selection activeCell="D10" sqref="D10"/>
    </sheetView>
  </sheetViews>
  <sheetFormatPr defaultRowHeight="15" x14ac:dyDescent="0.25"/>
  <cols>
    <col min="1" max="1" width="24.140625" customWidth="1"/>
    <col min="2" max="2" width="7.140625" customWidth="1"/>
    <col min="3" max="3" width="135.5703125" customWidth="1"/>
    <col min="4" max="7" width="9.7109375" customWidth="1"/>
  </cols>
  <sheetData>
    <row r="1" spans="1:7" ht="33" customHeight="1" x14ac:dyDescent="0.25">
      <c r="A1" s="77" t="s">
        <v>191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192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193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194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195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196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197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198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199</v>
      </c>
      <c r="D10" s="29">
        <v>0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200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201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202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203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204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205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206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207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208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209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210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211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212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213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214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215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216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217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218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4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26.666666666666668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31"/>
  <sheetViews>
    <sheetView topLeftCell="B1" zoomScaleNormal="100" workbookViewId="0">
      <selection activeCell="D8" sqref="D8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219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220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221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222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223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224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225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226</v>
      </c>
      <c r="D9" s="31">
        <v>0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227</v>
      </c>
      <c r="D10" s="29">
        <v>0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228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229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230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231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232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233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234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235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236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237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238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239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240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241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242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243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244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245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246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3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20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G31"/>
  <sheetViews>
    <sheetView topLeftCell="B1" zoomScaleNormal="100" workbookViewId="0">
      <selection activeCell="D10" sqref="D10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247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248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249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250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251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252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253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254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255</v>
      </c>
      <c r="D10" s="29">
        <v>1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256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257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258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259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260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261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262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263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264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265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266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267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268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269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270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271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272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273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189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5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33.333333333333336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2"/>
  <dimension ref="A1:G31"/>
  <sheetViews>
    <sheetView topLeftCell="B1" zoomScaleNormal="100" workbookViewId="0">
      <selection activeCell="D10" sqref="D10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274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275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276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277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278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279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280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281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282</v>
      </c>
      <c r="D10" s="29">
        <v>1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283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284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285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286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287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288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289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290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291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292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293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294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295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296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297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298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189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189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189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5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33.333333333333336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f482751-fb25-49db-a032-0cff0ba049ca">37K7XFUFYDU3-1770831959-11509</_dlc_DocId>
    <_dlc_DocIdUrl xmlns="ff482751-fb25-49db-a032-0cff0ba049ca">
      <Url>https://caland.sharepoint.com/technasium/_layouts/15/DocIdRedir.aspx?ID=37K7XFUFYDU3-1770831959-11509</Url>
      <Description>37K7XFUFYDU3-1770831959-11509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3165DAFDAE6E41B48249EC5F1ABFD8" ma:contentTypeVersion="4" ma:contentTypeDescription="Een nieuw document maken." ma:contentTypeScope="" ma:versionID="ba301fe2ffb45302a671d414b08ac94b">
  <xsd:schema xmlns:xsd="http://www.w3.org/2001/XMLSchema" xmlns:xs="http://www.w3.org/2001/XMLSchema" xmlns:p="http://schemas.microsoft.com/office/2006/metadata/properties" xmlns:ns2="ff482751-fb25-49db-a032-0cff0ba049ca" xmlns:ns3="91669cbb-716c-41f0-a756-d12dd3b8d08a" targetNamespace="http://schemas.microsoft.com/office/2006/metadata/properties" ma:root="true" ma:fieldsID="0c72a55c650181d1f3ef025c00231051" ns2:_="" ns3:_="">
    <xsd:import namespace="ff482751-fb25-49db-a032-0cff0ba049ca"/>
    <xsd:import namespace="91669cbb-716c-41f0-a756-d12dd3b8d08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82751-fb25-49db-a032-0cff0ba049c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69cbb-716c-41f0-a756-d12dd3b8d0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33F85D-D646-49CC-B296-D6DD735206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ff482751-fb25-49db-a032-0cff0ba049ca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1669cbb-716c-41f0-a756-d12dd3b8d08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4B0396D-8235-49F6-B04A-D078F4FD43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54C695-4BF9-418E-8466-EB4B5668870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43C9713-0CD3-4EBC-AB6B-2243C164FD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482751-fb25-49db-a032-0cff0ba049ca"/>
    <ds:schemaRef ds:uri="91669cbb-716c-41f0-a756-d12dd3b8d0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21</vt:i4>
      </vt:variant>
    </vt:vector>
  </HeadingPairs>
  <TitlesOfParts>
    <vt:vector size="21" baseType="lpstr">
      <vt:lpstr>COMPETENTIEPROFIEL</vt:lpstr>
      <vt:lpstr>Ambitie</vt:lpstr>
      <vt:lpstr>Besluitvaardigheid</vt:lpstr>
      <vt:lpstr>Creativiteit</vt:lpstr>
      <vt:lpstr>Durf</vt:lpstr>
      <vt:lpstr>Gespreksvaardigheid</vt:lpstr>
      <vt:lpstr>Initiatief</vt:lpstr>
      <vt:lpstr>Luistervaardigheid</vt:lpstr>
      <vt:lpstr>Motiveren</vt:lpstr>
      <vt:lpstr>Onafhankelijkheid</vt:lpstr>
      <vt:lpstr>Oordeelsvorming</vt:lpstr>
      <vt:lpstr>Overtuigingskracht</vt:lpstr>
      <vt:lpstr>Plannen en organiseren</vt:lpstr>
      <vt:lpstr>Presentatievaardigheid</vt:lpstr>
      <vt:lpstr>Probleemanalyse</vt:lpstr>
      <vt:lpstr>Resultaatgerichtheid</vt:lpstr>
      <vt:lpstr>Schrijfvaardigheid</vt:lpstr>
      <vt:lpstr>Inlevingsvermogen</vt:lpstr>
      <vt:lpstr>Voortgangsbewaking</vt:lpstr>
      <vt:lpstr>Zelfontwikkeling</vt:lpstr>
      <vt:lpstr>Zelfvertrouwen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Gerard</dc:creator>
  <cp:keywords/>
  <dc:description/>
  <cp:lastModifiedBy>Klapwijk, H.M. (Hadassa)</cp:lastModifiedBy>
  <cp:revision/>
  <dcterms:created xsi:type="dcterms:W3CDTF">2017-09-12T14:48:33Z</dcterms:created>
  <dcterms:modified xsi:type="dcterms:W3CDTF">2020-09-11T13:56:18Z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0x0101008B3165DAFDAE6E41B48249EC5F1ABFD8</vt:lpwstr>
  </property>
  <property fmtid="{D5CDD505-2E9C-101B-9397-08002B2CF9AE}" pid="3" name="_dlc_DocIdItemGuid">
    <vt:lpwstr>c62b8fad-e343-455d-aa7a-5e205d051093</vt:lpwstr>
  </property>
</Properties>
</file>